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.14 2014" sheetId="1" r:id="rId1"/>
  </sheets>
  <externalReferences>
    <externalReference r:id="rId4"/>
  </externalReferences>
  <definedNames>
    <definedName name="В11">#REF!</definedName>
    <definedName name="_xlnm.Print_Area" localSheetId="0">'Прилож.14 2014'!$A$2:$F$33</definedName>
  </definedNames>
  <calcPr fullCalcOnLoad="1"/>
</workbook>
</file>

<file path=xl/sharedStrings.xml><?xml version="1.0" encoding="utf-8"?>
<sst xmlns="http://schemas.openxmlformats.org/spreadsheetml/2006/main" count="47" uniqueCount="46">
  <si>
    <t>Федеральный бюджет (справочно)</t>
  </si>
  <si>
    <t>Наименование объектов</t>
  </si>
  <si>
    <t>Всего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</si>
  <si>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МУНИЦИПАЛЬНОГО ОБРАЗОВАНИЯ "ОНГУДАЙСКИЙ РАЙОН" </t>
  </si>
  <si>
    <t>№п/п</t>
  </si>
  <si>
    <t>республиканский  бюджет</t>
  </si>
  <si>
    <t>местный бюджет</t>
  </si>
  <si>
    <t>Непрограммная часть</t>
  </si>
  <si>
    <t>Программная часть</t>
  </si>
  <si>
    <t>ВСЕГО ПО МУНИЦИПАЛЬНОМУ ОБРАЗОВАНИЮ:</t>
  </si>
  <si>
    <t>2.1.</t>
  </si>
  <si>
    <t>федеральный бюджет</t>
  </si>
  <si>
    <t>РЦП "Развитие агропромышленного комплекса РА на 2009-2012 г.г."</t>
  </si>
  <si>
    <t>Электроснабжение в с . Онгудай (северо-восточная часть) Онгудайского района РА</t>
  </si>
  <si>
    <t>2.1.1.</t>
  </si>
  <si>
    <t>Строительство детского сада на 150 мест в с Онгудай: экспертиза ПИР, радоновое измерение участка</t>
  </si>
  <si>
    <t>на 2014 год</t>
  </si>
  <si>
    <t>Инвестиции на 2014 год</t>
  </si>
  <si>
    <t xml:space="preserve">  Приложение 14</t>
  </si>
  <si>
    <t>к решению "О бюджете муниципального образования "Онгудайский район" на 2014год и на 2015 и 2016 годов"</t>
  </si>
  <si>
    <t xml:space="preserve">Техническое обследование здания хозкорпуса  и разработка проектной документации овощехранилища на 30 тонн МОУ "Еловская СОШ им.Э.М.Палкина" с.Ело </t>
  </si>
  <si>
    <t>Инженерные изыскания на разработку ПИР  на реконструкцию водопровода  в с. Купчегень</t>
  </si>
  <si>
    <t>Разработка ПИР на строительство водопровода в с.Малый Яломан</t>
  </si>
  <si>
    <t>1..1</t>
  </si>
  <si>
    <t>1.2</t>
  </si>
  <si>
    <t>1.3</t>
  </si>
  <si>
    <t>1.4</t>
  </si>
  <si>
    <t>1.5</t>
  </si>
  <si>
    <t>Государственная программа  Республики Алтай"  Развитие образования"</t>
  </si>
  <si>
    <t>Капитальные вложения в объекты муниципальной собственности в части повышения устойчивости  жилых домов, объектов и систем жизнеобеспечения</t>
  </si>
  <si>
    <t>2.1.1</t>
  </si>
  <si>
    <t>2.1.1.2</t>
  </si>
  <si>
    <t>2.1.1.3</t>
  </si>
  <si>
    <t>Строительство и реконструкция зданий общеобразовательных учреждений</t>
  </si>
  <si>
    <t>2.2.</t>
  </si>
  <si>
    <t>Государственная программа  Республики Алтай  "Развитие жилищно-коммунального и транспортного комплекса"</t>
  </si>
  <si>
    <t>2.2.1.</t>
  </si>
  <si>
    <t>Повышение устойчивости жилых домов, объектов и систем жизнеобеспечения</t>
  </si>
  <si>
    <t>2.2.1.1.</t>
  </si>
  <si>
    <t>Подпрограмма "Развитие жилищно-коммунального комплекса"</t>
  </si>
  <si>
    <t>Подпрограмма "Развитие общего образования"</t>
  </si>
  <si>
    <t>МОУ "Еловская СОШ им.Э.М.Палкина" с.Ело  Онгудайского района Республики Алтай</t>
  </si>
  <si>
    <t>Полная средняя школа на 260 уч-ся с интернатом на 80 мест в с.Иня Онгудайского района Республики Алтай</t>
  </si>
  <si>
    <t>Реконструкция  водопровода в с.Шашикман Онгудайского района Республики Алтай</t>
  </si>
  <si>
    <t>Реконструкция средней школы в с.Онгудай Онгудайского района Республики Алтай (1 очередь строительства, 2 этап)</t>
  </si>
  <si>
    <t>Экспертиза проектной документации на реконструкцию водопровода  в с. Купчегень: проект перехода федеральной автодороги, проект электрообогрева части участка, корректировка сметных расчетов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</si>
</sst>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 vertical="top" wrapText="1"/>
      <protection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53" applyFont="1" applyBorder="1" applyAlignment="1">
      <alignment horizontal="left"/>
      <protection/>
    </xf>
    <xf numFmtId="180" fontId="5" fillId="0" borderId="0" xfId="53" applyNumberFormat="1" applyFont="1" applyBorder="1">
      <alignment/>
      <protection/>
    </xf>
    <xf numFmtId="0" fontId="6" fillId="0" borderId="0" xfId="53" applyFont="1" applyAlignment="1">
      <alignment vertical="top" wrapText="1"/>
      <protection/>
    </xf>
    <xf numFmtId="0" fontId="0" fillId="0" borderId="0" xfId="0" applyFill="1" applyAlignment="1">
      <alignment/>
    </xf>
    <xf numFmtId="0" fontId="5" fillId="0" borderId="10" xfId="54" applyFont="1" applyFill="1" applyBorder="1" applyAlignment="1">
      <alignment horizontal="center" wrapText="1"/>
      <protection/>
    </xf>
    <xf numFmtId="2" fontId="5" fillId="0" borderId="10" xfId="53" applyNumberFormat="1" applyFont="1" applyFill="1" applyBorder="1">
      <alignment/>
      <protection/>
    </xf>
    <xf numFmtId="2" fontId="5" fillId="0" borderId="11" xfId="53" applyNumberFormat="1" applyFont="1" applyFill="1" applyBorder="1">
      <alignment/>
      <protection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53" applyFont="1" applyAlignment="1">
      <alignment horizontal="left" vertical="top" wrapText="1"/>
      <protection/>
    </xf>
    <xf numFmtId="2" fontId="10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wrapText="1"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" fillId="0" borderId="11" xfId="53" applyNumberFormat="1" applyFont="1" applyFill="1" applyBorder="1">
      <alignment/>
      <protection/>
    </xf>
    <xf numFmtId="0" fontId="33" fillId="0" borderId="10" xfId="0" applyFont="1" applyBorder="1" applyAlignment="1">
      <alignment horizontal="left" wrapText="1"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/>
      <protection/>
    </xf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 wrapText="1"/>
    </xf>
    <xf numFmtId="2" fontId="5" fillId="0" borderId="0" xfId="53" applyNumberFormat="1" applyFont="1" applyFill="1" applyBorder="1">
      <alignment/>
      <protection/>
    </xf>
    <xf numFmtId="49" fontId="2" fillId="0" borderId="10" xfId="53" applyNumberFormat="1" applyFont="1" applyBorder="1">
      <alignment/>
      <protection/>
    </xf>
    <xf numFmtId="0" fontId="33" fillId="0" borderId="10" xfId="0" applyFont="1" applyFill="1" applyBorder="1" applyAlignment="1">
      <alignment vertical="top" wrapText="1"/>
    </xf>
    <xf numFmtId="2" fontId="31" fillId="0" borderId="10" xfId="0" applyNumberFormat="1" applyFont="1" applyFill="1" applyBorder="1" applyAlignment="1">
      <alignment horizontal="right" wrapText="1"/>
    </xf>
    <xf numFmtId="2" fontId="2" fillId="0" borderId="0" xfId="53" applyNumberFormat="1" applyFont="1" applyFill="1" applyBorder="1">
      <alignment/>
      <protection/>
    </xf>
    <xf numFmtId="2" fontId="11" fillId="0" borderId="10" xfId="53" applyNumberFormat="1" applyFont="1" applyFill="1" applyBorder="1" applyAlignment="1">
      <alignment horizontal="right" vertical="center" wrapText="1"/>
      <protection/>
    </xf>
    <xf numFmtId="2" fontId="30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 wrapText="1"/>
    </xf>
    <xf numFmtId="2" fontId="5" fillId="0" borderId="10" xfId="53" applyNumberFormat="1" applyFont="1" applyFill="1" applyBorder="1" applyAlignment="1">
      <alignment horizontal="right" vertical="center"/>
      <protection/>
    </xf>
    <xf numFmtId="2" fontId="5" fillId="0" borderId="10" xfId="53" applyNumberFormat="1" applyFont="1" applyFill="1" applyBorder="1" applyAlignment="1">
      <alignment horizontal="right"/>
      <protection/>
    </xf>
    <xf numFmtId="2" fontId="31" fillId="0" borderId="1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 horizontal="right" wrapText="1"/>
    </xf>
    <xf numFmtId="2" fontId="32" fillId="0" borderId="10" xfId="53" applyNumberFormat="1" applyFont="1" applyFill="1" applyBorder="1" applyAlignment="1">
      <alignment horizontal="right"/>
      <protection/>
    </xf>
    <xf numFmtId="2" fontId="7" fillId="0" borderId="10" xfId="0" applyNumberFormat="1" applyFont="1" applyBorder="1" applyAlignment="1">
      <alignment horizontal="right" wrapText="1"/>
    </xf>
    <xf numFmtId="0" fontId="7" fillId="0" borderId="0" xfId="53" applyFont="1" applyAlignment="1">
      <alignment horizontal="left" wrapText="1"/>
      <protection/>
    </xf>
    <xf numFmtId="0" fontId="7" fillId="0" borderId="0" xfId="0" applyFont="1" applyAlignment="1">
      <alignment wrapText="1"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5" fillId="0" borderId="10" xfId="53" applyFont="1" applyBorder="1" applyAlignment="1">
      <alignment horizontal="left"/>
      <protection/>
    </xf>
    <xf numFmtId="3" fontId="34" fillId="24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№9 кап.стр." xfId="53"/>
    <cellStyle name="Обычный_Район 20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view="pageBreakPreview" zoomScale="80" zoomScaleNormal="70" zoomScaleSheetLayoutView="80" zoomScalePageLayoutView="0" workbookViewId="0" topLeftCell="A7">
      <selection activeCell="B14" sqref="B14"/>
    </sheetView>
  </sheetViews>
  <sheetFormatPr defaultColWidth="9.140625" defaultRowHeight="12.75"/>
  <cols>
    <col min="1" max="1" width="7.57421875" style="41" customWidth="1"/>
    <col min="2" max="2" width="57.00390625" style="0" customWidth="1"/>
    <col min="3" max="3" width="17.57421875" style="0" customWidth="1"/>
    <col min="4" max="4" width="15.421875" style="0" customWidth="1"/>
    <col min="5" max="5" width="14.8515625" style="0" customWidth="1"/>
    <col min="6" max="6" width="13.8515625" style="0" customWidth="1"/>
    <col min="7" max="7" width="15.00390625" style="0" hidden="1" customWidth="1"/>
  </cols>
  <sheetData>
    <row r="2" spans="1:7" ht="16.5" customHeight="1">
      <c r="A2" s="37"/>
      <c r="B2" s="1"/>
      <c r="C2" s="31"/>
      <c r="D2" s="58" t="s">
        <v>18</v>
      </c>
      <c r="E2" s="59"/>
      <c r="F2" s="59"/>
      <c r="G2" s="32"/>
    </row>
    <row r="3" spans="1:8" ht="40.5" customHeight="1">
      <c r="A3" s="37"/>
      <c r="B3" s="1"/>
      <c r="C3" s="31"/>
      <c r="D3" s="58" t="s">
        <v>19</v>
      </c>
      <c r="E3" s="59"/>
      <c r="F3" s="59"/>
      <c r="G3" s="32"/>
      <c r="H3" s="32"/>
    </row>
    <row r="4" spans="1:7" ht="12.75">
      <c r="A4" s="37"/>
      <c r="B4" s="1"/>
      <c r="C4" s="17"/>
      <c r="D4" s="17"/>
      <c r="E4" s="17"/>
      <c r="F4" s="17"/>
      <c r="G4" s="9"/>
    </row>
    <row r="5" spans="1:7" ht="49.5" customHeight="1">
      <c r="A5" s="60" t="s">
        <v>3</v>
      </c>
      <c r="B5" s="60"/>
      <c r="C5" s="60"/>
      <c r="D5" s="60"/>
      <c r="E5" s="60"/>
      <c r="F5" s="60"/>
      <c r="G5" s="61"/>
    </row>
    <row r="6" spans="1:7" ht="12.75">
      <c r="A6" s="2"/>
      <c r="B6" s="60" t="s">
        <v>16</v>
      </c>
      <c r="C6" s="60"/>
      <c r="D6" s="60"/>
      <c r="E6" s="60"/>
      <c r="F6" s="61"/>
      <c r="G6" s="61"/>
    </row>
    <row r="7" spans="1:6" ht="12.75">
      <c r="A7" s="38"/>
      <c r="B7" s="3"/>
      <c r="C7" s="4"/>
      <c r="D7" s="4"/>
      <c r="E7" s="4"/>
      <c r="F7" s="4"/>
    </row>
    <row r="8" spans="1:6" ht="13.5" thickBot="1">
      <c r="A8" s="38"/>
      <c r="B8" s="3"/>
      <c r="C8" s="4"/>
      <c r="D8" s="4"/>
      <c r="E8" s="4"/>
      <c r="F8" s="4"/>
    </row>
    <row r="9" spans="1:7" ht="12.75" customHeight="1">
      <c r="A9" s="63" t="s">
        <v>4</v>
      </c>
      <c r="B9" s="65" t="s">
        <v>1</v>
      </c>
      <c r="C9" s="65" t="s">
        <v>2</v>
      </c>
      <c r="D9" s="65" t="s">
        <v>17</v>
      </c>
      <c r="E9" s="67"/>
      <c r="F9" s="67"/>
      <c r="G9" s="68" t="s">
        <v>0</v>
      </c>
    </row>
    <row r="10" spans="1:7" ht="26.25" thickBot="1">
      <c r="A10" s="64"/>
      <c r="B10" s="66"/>
      <c r="C10" s="65"/>
      <c r="D10" s="21" t="s">
        <v>11</v>
      </c>
      <c r="E10" s="23" t="s">
        <v>5</v>
      </c>
      <c r="F10" s="23" t="s">
        <v>6</v>
      </c>
      <c r="G10" s="69"/>
    </row>
    <row r="11" spans="1:7" ht="12.75">
      <c r="A11" s="39">
        <v>1</v>
      </c>
      <c r="B11" s="22" t="s">
        <v>7</v>
      </c>
      <c r="C11" s="49">
        <f>SUM(D11:F11)</f>
        <v>968.44</v>
      </c>
      <c r="D11" s="49">
        <f>SUM(D12:D16)</f>
        <v>0</v>
      </c>
      <c r="E11" s="49">
        <f>SUM(E12:E16)</f>
        <v>0</v>
      </c>
      <c r="F11" s="49">
        <v>968.44</v>
      </c>
      <c r="G11" s="30">
        <f>SUM(G12:G16)</f>
        <v>0</v>
      </c>
    </row>
    <row r="12" spans="1:7" s="15" customFormat="1" ht="42.75" customHeight="1">
      <c r="A12" s="24" t="s">
        <v>23</v>
      </c>
      <c r="B12" s="25" t="s">
        <v>21</v>
      </c>
      <c r="C12" s="50">
        <f>SUM(E12:F12)</f>
        <v>67.773</v>
      </c>
      <c r="D12" s="51"/>
      <c r="E12" s="51"/>
      <c r="F12" s="50">
        <v>67.773</v>
      </c>
      <c r="G12" s="33"/>
    </row>
    <row r="13" spans="1:7" s="15" customFormat="1" ht="74.25" customHeight="1">
      <c r="A13" s="24" t="s">
        <v>24</v>
      </c>
      <c r="B13" s="25" t="s">
        <v>45</v>
      </c>
      <c r="C13" s="50">
        <f>SUM(E13:F13)</f>
        <v>247</v>
      </c>
      <c r="D13" s="51"/>
      <c r="E13" s="51"/>
      <c r="F13" s="50">
        <v>247</v>
      </c>
      <c r="G13" s="33"/>
    </row>
    <row r="14" spans="1:7" s="15" customFormat="1" ht="30">
      <c r="A14" s="24" t="s">
        <v>25</v>
      </c>
      <c r="B14" s="25" t="s">
        <v>22</v>
      </c>
      <c r="C14" s="50">
        <f>SUM(E14:F14)</f>
        <v>330.667</v>
      </c>
      <c r="D14" s="51"/>
      <c r="E14" s="51"/>
      <c r="F14" s="50">
        <v>330.667</v>
      </c>
      <c r="G14" s="33"/>
    </row>
    <row r="15" spans="1:7" s="15" customFormat="1" ht="45">
      <c r="A15" s="24" t="s">
        <v>26</v>
      </c>
      <c r="B15" s="25" t="s">
        <v>15</v>
      </c>
      <c r="C15" s="50">
        <f>SUM(E15:F15)</f>
        <v>273</v>
      </c>
      <c r="D15" s="51"/>
      <c r="E15" s="51"/>
      <c r="F15" s="50">
        <v>273</v>
      </c>
      <c r="G15" s="33"/>
    </row>
    <row r="16" spans="1:7" s="15" customFormat="1" ht="61.5" customHeight="1">
      <c r="A16" s="24" t="s">
        <v>27</v>
      </c>
      <c r="B16" s="25" t="s">
        <v>20</v>
      </c>
      <c r="C16" s="50">
        <f>SUM(E16:F16)</f>
        <v>50</v>
      </c>
      <c r="D16" s="51"/>
      <c r="E16" s="51"/>
      <c r="F16" s="50">
        <v>50</v>
      </c>
      <c r="G16" s="33"/>
    </row>
    <row r="17" spans="1:7" s="10" customFormat="1" ht="12.75">
      <c r="A17" s="26">
        <v>2</v>
      </c>
      <c r="B17" s="11" t="s">
        <v>8</v>
      </c>
      <c r="C17" s="52">
        <f>SUM(D17:F17)</f>
        <v>10150</v>
      </c>
      <c r="D17" s="53">
        <f>D20</f>
        <v>0</v>
      </c>
      <c r="E17" s="53">
        <f>E20</f>
        <v>8000</v>
      </c>
      <c r="F17" s="53">
        <f>F20+F27</f>
        <v>2150</v>
      </c>
      <c r="G17" s="12">
        <f>G20</f>
        <v>0</v>
      </c>
    </row>
    <row r="18" spans="1:7" ht="31.5" hidden="1">
      <c r="A18" s="27" t="s">
        <v>10</v>
      </c>
      <c r="B18" s="5" t="s">
        <v>12</v>
      </c>
      <c r="C18" s="54">
        <f>SUM(D18:F18)</f>
        <v>0</v>
      </c>
      <c r="D18" s="55">
        <f>D19</f>
        <v>0</v>
      </c>
      <c r="E18" s="55">
        <f>E19</f>
        <v>0</v>
      </c>
      <c r="F18" s="55">
        <f>F19</f>
        <v>0</v>
      </c>
      <c r="G18" s="18" t="e">
        <f>SUM(#REF!)</f>
        <v>#REF!</v>
      </c>
    </row>
    <row r="19" spans="1:7" s="10" customFormat="1" ht="31.5" hidden="1">
      <c r="A19" s="26" t="s">
        <v>14</v>
      </c>
      <c r="B19" s="6" t="s">
        <v>13</v>
      </c>
      <c r="C19" s="56">
        <f>SUM(D19:F19)</f>
        <v>0</v>
      </c>
      <c r="D19" s="56"/>
      <c r="E19" s="56"/>
      <c r="F19" s="56"/>
      <c r="G19" s="13"/>
    </row>
    <row r="20" spans="1:7" s="10" customFormat="1" ht="31.5">
      <c r="A20" s="28" t="s">
        <v>10</v>
      </c>
      <c r="B20" s="20" t="s">
        <v>28</v>
      </c>
      <c r="C20" s="47">
        <f>C21</f>
        <v>9450</v>
      </c>
      <c r="D20" s="47">
        <f>D21</f>
        <v>0</v>
      </c>
      <c r="E20" s="47">
        <f>E21</f>
        <v>8000</v>
      </c>
      <c r="F20" s="47">
        <f>F21</f>
        <v>1450</v>
      </c>
      <c r="G20" s="13"/>
    </row>
    <row r="21" spans="1:7" s="15" customFormat="1" ht="15.75">
      <c r="A21" s="28" t="s">
        <v>30</v>
      </c>
      <c r="B21" s="42" t="s">
        <v>40</v>
      </c>
      <c r="C21" s="43">
        <f>C22+C24</f>
        <v>9450</v>
      </c>
      <c r="D21" s="43">
        <f>D22+D24</f>
        <v>0</v>
      </c>
      <c r="E21" s="43">
        <f>E22+E24</f>
        <v>8000</v>
      </c>
      <c r="F21" s="43">
        <f>F22+F24</f>
        <v>1450</v>
      </c>
      <c r="G21" s="35"/>
    </row>
    <row r="22" spans="1:7" s="15" customFormat="1" ht="47.25">
      <c r="A22" s="28" t="s">
        <v>31</v>
      </c>
      <c r="B22" s="36" t="s">
        <v>29</v>
      </c>
      <c r="C22" s="43">
        <f>C23</f>
        <v>200</v>
      </c>
      <c r="D22" s="43">
        <f>D23</f>
        <v>0</v>
      </c>
      <c r="E22" s="43">
        <f>E23</f>
        <v>0</v>
      </c>
      <c r="F22" s="43">
        <f>F23</f>
        <v>200</v>
      </c>
      <c r="G22" s="35"/>
    </row>
    <row r="23" spans="1:7" s="15" customFormat="1" ht="31.5">
      <c r="A23" s="28"/>
      <c r="B23" s="6" t="s">
        <v>41</v>
      </c>
      <c r="C23" s="50">
        <f>SUM(E23:F23)</f>
        <v>200</v>
      </c>
      <c r="D23" s="56"/>
      <c r="E23" s="56"/>
      <c r="F23" s="56">
        <v>200</v>
      </c>
      <c r="G23" s="35"/>
    </row>
    <row r="24" spans="1:7" s="15" customFormat="1" ht="31.5">
      <c r="A24" s="28" t="s">
        <v>32</v>
      </c>
      <c r="B24" s="42" t="s">
        <v>33</v>
      </c>
      <c r="C24" s="43">
        <f>C25+C26</f>
        <v>9250</v>
      </c>
      <c r="D24" s="43">
        <f>D25+D26</f>
        <v>0</v>
      </c>
      <c r="E24" s="43">
        <f>E25+E26</f>
        <v>8000</v>
      </c>
      <c r="F24" s="43">
        <f>F25+F26</f>
        <v>1250</v>
      </c>
      <c r="G24" s="35"/>
    </row>
    <row r="25" spans="1:7" s="10" customFormat="1" ht="47.25">
      <c r="A25" s="28"/>
      <c r="B25" s="29" t="s">
        <v>42</v>
      </c>
      <c r="C25" s="50">
        <f>SUM(E25:F25)</f>
        <v>8900</v>
      </c>
      <c r="D25" s="56"/>
      <c r="E25" s="56">
        <v>8000</v>
      </c>
      <c r="F25" s="56">
        <v>900</v>
      </c>
      <c r="G25" s="13"/>
    </row>
    <row r="26" spans="1:7" s="10" customFormat="1" ht="47.25">
      <c r="A26" s="26"/>
      <c r="B26" s="14" t="s">
        <v>44</v>
      </c>
      <c r="C26" s="50">
        <f>SUM(E26:F26)</f>
        <v>350</v>
      </c>
      <c r="D26" s="56"/>
      <c r="E26" s="56"/>
      <c r="F26" s="56">
        <v>350</v>
      </c>
      <c r="G26" s="13"/>
    </row>
    <row r="27" spans="1:7" s="10" customFormat="1" ht="47.25">
      <c r="A27" s="26" t="s">
        <v>34</v>
      </c>
      <c r="B27" s="20" t="s">
        <v>35</v>
      </c>
      <c r="C27" s="47">
        <f>C28</f>
        <v>700</v>
      </c>
      <c r="D27" s="47">
        <f aca="true" t="shared" si="0" ref="D27:F29">D28</f>
        <v>0</v>
      </c>
      <c r="E27" s="47">
        <f t="shared" si="0"/>
        <v>0</v>
      </c>
      <c r="F27" s="47">
        <f t="shared" si="0"/>
        <v>700</v>
      </c>
      <c r="G27" s="44"/>
    </row>
    <row r="28" spans="1:7" s="15" customFormat="1" ht="31.5">
      <c r="A28" s="28" t="s">
        <v>36</v>
      </c>
      <c r="B28" s="46" t="s">
        <v>39</v>
      </c>
      <c r="C28" s="43">
        <f>C29</f>
        <v>700</v>
      </c>
      <c r="D28" s="43">
        <f t="shared" si="0"/>
        <v>0</v>
      </c>
      <c r="E28" s="43">
        <f t="shared" si="0"/>
        <v>0</v>
      </c>
      <c r="F28" s="43">
        <f t="shared" si="0"/>
        <v>700</v>
      </c>
      <c r="G28" s="48"/>
    </row>
    <row r="29" spans="1:7" s="10" customFormat="1" ht="31.5">
      <c r="A29" s="28" t="s">
        <v>38</v>
      </c>
      <c r="B29" s="46" t="s">
        <v>37</v>
      </c>
      <c r="C29" s="50">
        <f>C30</f>
        <v>700</v>
      </c>
      <c r="D29" s="50">
        <f t="shared" si="0"/>
        <v>0</v>
      </c>
      <c r="E29" s="50">
        <f t="shared" si="0"/>
        <v>0</v>
      </c>
      <c r="F29" s="50">
        <f t="shared" si="0"/>
        <v>700</v>
      </c>
      <c r="G29" s="44"/>
    </row>
    <row r="30" spans="1:7" s="10" customFormat="1" ht="31.5">
      <c r="A30" s="28"/>
      <c r="B30" s="6" t="s">
        <v>43</v>
      </c>
      <c r="C30" s="50">
        <f>SUM(D30:F30)</f>
        <v>700</v>
      </c>
      <c r="D30" s="56"/>
      <c r="E30" s="56"/>
      <c r="F30" s="56">
        <v>700</v>
      </c>
      <c r="G30" s="44"/>
    </row>
    <row r="31" spans="1:7" s="10" customFormat="1" ht="15.75" hidden="1">
      <c r="A31" s="28"/>
      <c r="B31" s="14"/>
      <c r="C31" s="50"/>
      <c r="D31" s="56"/>
      <c r="E31" s="56"/>
      <c r="F31" s="56"/>
      <c r="G31" s="44"/>
    </row>
    <row r="32" spans="1:7" ht="11.25" customHeight="1" hidden="1">
      <c r="A32" s="45"/>
      <c r="B32" s="5"/>
      <c r="C32" s="54"/>
      <c r="D32" s="55"/>
      <c r="E32" s="55"/>
      <c r="F32" s="57"/>
      <c r="G32" s="34"/>
    </row>
    <row r="33" spans="1:7" ht="15.75">
      <c r="A33" s="62" t="s">
        <v>9</v>
      </c>
      <c r="B33" s="62"/>
      <c r="C33" s="54">
        <f>SUM(D33:F33)</f>
        <v>11118.44</v>
      </c>
      <c r="D33" s="55">
        <f>D17+D11</f>
        <v>0</v>
      </c>
      <c r="E33" s="55">
        <f>E17+E11</f>
        <v>8000</v>
      </c>
      <c r="F33" s="54">
        <f>F17+F11</f>
        <v>3118.44</v>
      </c>
      <c r="G33" s="19">
        <f>G17+G11</f>
        <v>0</v>
      </c>
    </row>
    <row r="34" spans="1:6" ht="12.75">
      <c r="A34" s="40"/>
      <c r="B34" s="7"/>
      <c r="C34" s="8"/>
      <c r="D34" s="8"/>
      <c r="E34" s="8"/>
      <c r="F34" s="8"/>
    </row>
    <row r="35" ht="12.75">
      <c r="F35" s="16"/>
    </row>
    <row r="36" ht="12.75">
      <c r="F36" s="16"/>
    </row>
  </sheetData>
  <sheetProtection/>
  <mergeCells count="10">
    <mergeCell ref="D2:F2"/>
    <mergeCell ref="A5:G5"/>
    <mergeCell ref="B6:G6"/>
    <mergeCell ref="D3:F3"/>
    <mergeCell ref="A33:B33"/>
    <mergeCell ref="A9:A10"/>
    <mergeCell ref="B9:B10"/>
    <mergeCell ref="C9:C10"/>
    <mergeCell ref="D9:F9"/>
    <mergeCell ref="G9:G10"/>
  </mergeCells>
  <printOptions/>
  <pageMargins left="0.3937007874015748" right="0" top="0.984251968503937" bottom="0" header="0" footer="0"/>
  <pageSetup horizontalDpi="600" verticalDpi="600" orientation="portrait" paperSize="9" scale="79" r:id="rId1"/>
  <colBreaks count="1" manualBreakCount="1">
    <brk id="6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2013-12-14T06:55:35Z</cp:lastPrinted>
  <dcterms:created xsi:type="dcterms:W3CDTF">2008-05-08T18:28:22Z</dcterms:created>
  <dcterms:modified xsi:type="dcterms:W3CDTF">2013-12-16T07:05:28Z</dcterms:modified>
  <cp:category/>
  <cp:version/>
  <cp:contentType/>
  <cp:contentStatus/>
</cp:coreProperties>
</file>