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Доходы бюджета" sheetId="1" r:id="rId1"/>
  </sheets>
  <definedNames>
    <definedName name="_xlnm.Print_Area" localSheetId="0">'Доходы бюджета'!$A$1:$G$152</definedName>
  </definedNames>
  <calcPr fullCalcOnLoad="1"/>
</workbook>
</file>

<file path=xl/sharedStrings.xml><?xml version="1.0" encoding="utf-8"?>
<sst xmlns="http://schemas.openxmlformats.org/spreadsheetml/2006/main" count="304" uniqueCount="295">
  <si>
    <t>00020203000000000151</t>
  </si>
  <si>
    <t>00010102010010000110</t>
  </si>
  <si>
    <t>Прочие межбюджетные трансферты, передаваемые бюджетам муниципальных районов</t>
  </si>
  <si>
    <t>Доходы от продажи земельных участков, государственная собственность на которые не разграничена</t>
  </si>
  <si>
    <t>00011608000010000140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</si>
  <si>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</si>
  <si>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</si>
  <si>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</si>
  <si>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</si>
  <si>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на модернизацию региональных систем дошкольного образования</t>
  </si>
  <si>
    <t>00010500000000000000</t>
  </si>
  <si>
    <t>00020203015000000151</t>
  </si>
  <si>
    <t>00011603010010000140</t>
  </si>
  <si>
    <t>00011105013100000120</t>
  </si>
  <si>
    <t>Налог, взимаемый с налогоплательщиков, выбравших в качестве объекта налогообложения  доходы</t>
  </si>
  <si>
    <t>00010704010010000110</t>
  </si>
  <si>
    <t>Единый сельскохозяйственный налог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</si>
  <si>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</si>
  <si>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</si>
  <si>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</si>
  <si>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00011625000000000140</t>
  </si>
  <si>
    <t>Субвенции бюджетам субъектов Российской Федерации и муниципальных образований</t>
  </si>
  <si>
    <t>00020203015050000151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</si>
  <si>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</si>
  <si>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00011608010010000140</t>
  </si>
  <si>
    <t>00011201010010000120</t>
  </si>
  <si>
    <t>00020700000000000000</t>
  </si>
  <si>
    <t>00011200000000000000</t>
  </si>
  <si>
    <t>00020202009000000151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</si>
  <si>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</si>
  <si>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</si>
  <si>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НАЛОГИ НА ПРИБЫЛЬ, ДОХОДЫ</t>
  </si>
  <si>
    <t>Налог, взимаемый в связи с применением упрощенной системы налогообложения</t>
  </si>
  <si>
    <t>00010300000000000000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</si>
  <si>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</si>
  <si>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</si>
  <si>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00010102030010000110</t>
  </si>
  <si>
    <t>00020202009050000151</t>
  </si>
  <si>
    <t>00010302230010000110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</si>
  <si>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</si>
  <si>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муниципальных районов</t>
  </si>
  <si>
    <t>00011600000000000000</t>
  </si>
  <si>
    <t>00011705050100000180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</si>
  <si>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</si>
  <si>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ПЛАТЕЖИ ПРИ ПОЛЬЗОВАНИИ ПРИРОДНЫМИ РЕСУРСАМИ</t>
  </si>
  <si>
    <t>НАЛОГИ НА СОВОКУПНЫЙ ДОХОД</t>
  </si>
  <si>
    <t>Доходы бюджета - Всего</t>
  </si>
  <si>
    <t>Плата за негативное воздействие на окружающую среду</t>
  </si>
  <si>
    <t>Субвенции бюджетам муниципальных районов на оздоровление детей</t>
  </si>
  <si>
    <t>00011603030010000140</t>
  </si>
  <si>
    <t>00011406010000000430</t>
  </si>
  <si>
    <t>00010501010010000110</t>
  </si>
  <si>
    <t>00020202077000000151</t>
  </si>
  <si>
    <t>00011701050050000180</t>
  </si>
  <si>
    <t>Сбор за пользование объектами животного мира</t>
  </si>
  <si>
    <t>00011105010000000120</t>
  </si>
  <si>
    <t>Налог на имущество организаций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</si>
  <si>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</si>
  <si>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</si>
  <si>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</si>
  <si>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00011302990000000130</t>
  </si>
  <si>
    <t>00020202077050000151</t>
  </si>
  <si>
    <t>Денежные взыскания (штрафы) за нарушение законодательства в области охраны окружающей среды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</si>
  <si>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</si>
  <si>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поселений</t>
  </si>
  <si>
    <t>Минимальный налог, зачисляемый в бюджеты субъектов Российской Федерации</t>
  </si>
  <si>
    <t>00011302995050000130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</si>
  <si>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</si>
  <si>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00010501020010000110</t>
  </si>
  <si>
    <t>Дотации бюджетам муниципальных районов на поддержку мер по обеспечению сбалансированности бюджетов</t>
  </si>
  <si>
    <t>00020203070000000151</t>
  </si>
  <si>
    <t>Сборы за пользование объектами животного мира и за пользование объектами водных биологических ресурсов</t>
  </si>
  <si>
    <t>00020202215000000151</t>
  </si>
  <si>
    <t>Денежные взыскания (штрафы) за нарушение земельного законодательства</t>
  </si>
  <si>
    <t>00020200000000000000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</si>
  <si>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</si>
  <si>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</si>
  <si>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00010503010010000110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</si>
  <si>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</si>
  <si>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00020201003000000151</t>
  </si>
  <si>
    <t>00020204014000000151</t>
  </si>
  <si>
    <t>ШТРАФЫ, САНКЦИИ, ВОЗМЕЩЕНИЕ УЩЕРБА</t>
  </si>
  <si>
    <t>00020203070050000151</t>
  </si>
  <si>
    <t>00020202215050000151</t>
  </si>
  <si>
    <t>00010800000000000000</t>
  </si>
  <si>
    <t>Единый налог на вмененный доход для отдельных видов деятельности</t>
  </si>
  <si>
    <t>00020204014050000151</t>
  </si>
  <si>
    <t>НАЛОГИ НА ИМУЩЕСТВО</t>
  </si>
  <si>
    <t>Плата за выбросы загрязняющих веществ в атмосферный воздух стационарными объектами</t>
  </si>
  <si>
    <t>00011105030000000120</t>
  </si>
  <si>
    <t>00020204089100000151</t>
  </si>
  <si>
    <t>00010503020010000110</t>
  </si>
  <si>
    <t>00021900000000000000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</si>
  <si>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</si>
  <si>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00020000000000000000</t>
  </si>
  <si>
    <t>Налог на добычу общераспространенных полезных ископаемых</t>
  </si>
  <si>
    <t>00011105035050000120</t>
  </si>
  <si>
    <t>00020203033000000151</t>
  </si>
  <si>
    <t>Прочие безвозмездные поступления в бюджеты муниципальных районов</t>
  </si>
  <si>
    <t>00010501012010000110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</si>
  <si>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</si>
  <si>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доходы от компенсации затрат 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</si>
  <si>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</si>
  <si>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</si>
  <si>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00021805010050000180</t>
  </si>
  <si>
    <t>00011406013100000430</t>
  </si>
  <si>
    <t>00011701000000000180</t>
  </si>
  <si>
    <t>Доходы бюджетов бюджетной системы Российской Федерации от возврата организациями остатков субсидий прошлых лет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</si>
  <si>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</si>
  <si>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00020203033050000151</t>
  </si>
  <si>
    <t>00020705030050000180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</si>
  <si>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</si>
  <si>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на поддержку мер по обеспечению сбалансированности бюджетов</t>
  </si>
  <si>
    <t>00010602000020000110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</si>
  <si>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</si>
  <si>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00010807080010000110</t>
  </si>
  <si>
    <t>ДОХОДЫ ОТ ПРОДАЖИ МАТЕРИАЛЬНЫХ И НЕМАТЕРИАЛЬНЫХ АКТИВОВ</t>
  </si>
  <si>
    <t>00010501000000000110</t>
  </si>
  <si>
    <t>00010302000010000110</t>
  </si>
  <si>
    <t>00010501022010000110</t>
  </si>
  <si>
    <t>Акцизы по подакцизным товарам (продукции), производимым на территории Российской Федерации</t>
  </si>
  <si>
    <t>00020202085000000151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</si>
  <si>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</si>
  <si>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</si>
  <si>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Плата за размещение отходов производства и потребления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</si>
  <si>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</si>
  <si>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</si>
  <si>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00020203029000000151</t>
  </si>
  <si>
    <t>00020201001000000151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</si>
  <si>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</si>
  <si>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00011402052050000410</t>
  </si>
  <si>
    <t>00010602010020000110</t>
  </si>
  <si>
    <t>00020202085050000151</t>
  </si>
  <si>
    <t>00010803000010000110</t>
  </si>
  <si>
    <t>00011625050010000140</t>
  </si>
  <si>
    <t>00020203024000000151</t>
  </si>
  <si>
    <t>Проценты, полученные от предоставления бюджетных кредитов внутри страны</t>
  </si>
  <si>
    <t>Прочие доходы от компенсации затрат государства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</si>
  <si>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</si>
  <si>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</si>
  <si>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00020203029050000151</t>
  </si>
  <si>
    <t>00020201001050000151</t>
  </si>
  <si>
    <t>00011608020010000140</t>
  </si>
  <si>
    <t>00011302000000000130</t>
  </si>
  <si>
    <t>00010102000010000110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</si>
  <si>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</si>
  <si>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00011201020010000120</t>
  </si>
  <si>
    <t>Единый сельскохозяйственный налог (за налоговые периоды, истекшие до 1 января 2011 года)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</si>
  <si>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</si>
  <si>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</si>
  <si>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>00010700000000000000</t>
  </si>
  <si>
    <t>00020203024050000151</t>
  </si>
  <si>
    <t>ПРОЧИЕ НЕНАЛОГОВЫЕ ДОХОДЫ</t>
  </si>
  <si>
    <t>Плата за выбросы загрязняющих веществ в атмосферный воздух передвижными объектами</t>
  </si>
  <si>
    <t>00010807150010000110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</si>
  <si>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</si>
  <si>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</si>
  <si>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</si>
  <si>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</si>
  <si>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</si>
  <si>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</si>
  <si>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</si>
  <si>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00011690050050000140</t>
  </si>
  <si>
    <t>Субсидии бюджетам муниципальных районов на модернизацию региональных систем дошкольного образования</t>
  </si>
  <si>
    <t>Дотации на выравнивание бюджетной обеспеченности</t>
  </si>
  <si>
    <t>00021905000050000151</t>
  </si>
  <si>
    <t>00011705000000000180</t>
  </si>
  <si>
    <t>00010100000000000000</t>
  </si>
  <si>
    <t>00010102040010000110</t>
  </si>
  <si>
    <t>00010704000010000110</t>
  </si>
  <si>
    <t>00021800000000000000</t>
  </si>
  <si>
    <t>Иные межбюджетные трансферты</t>
  </si>
  <si>
    <t>00010302240010000110</t>
  </si>
  <si>
    <t>Доходы от компенсации затрат государства</t>
  </si>
  <si>
    <t>00020202204000000151</t>
  </si>
  <si>
    <t>Невыясненные поступления</t>
  </si>
  <si>
    <t>Прочие межбюджетные трансферты, передаваемые бюджетам</t>
  </si>
  <si>
    <t>00011201030010000120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</si>
  <si>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</si>
  <si>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00020202150000000151</t>
  </si>
  <si>
    <t>Дотации бюджетам муниципальных районов на выравнивание  бюджетной обеспеченности</t>
  </si>
  <si>
    <t>00011400000000000000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</si>
  <si>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</si>
  <si>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</si>
  <si>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образований на оздоровление детей</t>
  </si>
  <si>
    <t>Налог на доходы физических лиц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</si>
  <si>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</si>
  <si>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00010701000010000110</t>
  </si>
  <si>
    <t>Прочие субсидии</t>
  </si>
  <si>
    <t>00020202204050000151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</si>
  <si>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</si>
  <si>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00011103000000000120</t>
  </si>
  <si>
    <t>00010502000020000110</t>
  </si>
  <si>
    <t>00020202150050000151</t>
  </si>
  <si>
    <t>00010302250010000110</t>
  </si>
  <si>
    <t>Налог на добычу полезных ископаемых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</si>
  <si>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</si>
  <si>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</si>
  <si>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00011402050050000410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</si>
  <si>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</si>
  <si>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00011201040010000120</t>
  </si>
  <si>
    <t>00010807000010000110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</si>
  <si>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</si>
  <si>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</si>
  <si>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</si>
  <si>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00011628000010000140</t>
  </si>
  <si>
    <t>00011402000000000000</t>
  </si>
  <si>
    <t>00020201003050000151</t>
  </si>
  <si>
    <t>Государственная пошлина за выдачу разрешения на установку рекламной конструкции</t>
  </si>
  <si>
    <t>00010502010020000110</t>
  </si>
  <si>
    <t>00011406000000000430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</si>
  <si>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</si>
  <si>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</si>
  <si>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00020202000000000151</t>
  </si>
  <si>
    <t>ДОХОДЫ ОТ ОКАЗАНИЯ ПЛАТНЫХ УСЛУГ (РАБОТ) И КОМПЕНСАЦИИ ЗАТРАТ ГОСУДАРСТВА</t>
  </si>
  <si>
    <t>00010302260010000110</t>
  </si>
  <si>
    <t>00011105000000000120</t>
  </si>
  <si>
    <t>00011705050050000180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</si>
  <si>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</si>
  <si>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00011690000000000140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</si>
  <si>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</si>
  <si>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00010501011010000110</t>
  </si>
  <si>
    <t>00010701020010000110</t>
  </si>
  <si>
    <t>00010600000000000000</t>
  </si>
  <si>
    <t>00020202999000000151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</si>
  <si>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</si>
  <si>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</si>
  <si>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00010807084010000110</t>
  </si>
  <si>
    <t>00010502020020000110</t>
  </si>
  <si>
    <t>Межбюджетные трансферты, передаваемые бюджетам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</si>
  <si>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</si>
  <si>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00020705000050000180</t>
  </si>
  <si>
    <t>ГОСУДАРСТВЕННАЯ ПОШЛИНА</t>
  </si>
  <si>
    <t>БЕЗВОЗМЕЗДНЫЕ ПОСТУПЛЕНИЯ</t>
  </si>
  <si>
    <t>00010000000000000000</t>
  </si>
  <si>
    <t>00010503000010000110</t>
  </si>
  <si>
    <t>Прочие неналоговые доходы</t>
  </si>
  <si>
    <t>00011103050050000120</t>
  </si>
  <si>
    <t>БЕЗВОЗМЕЗДНЫЕ ПОСТУПЛЕНИЯ ОТ ДРУГИХ БЮДЖЕТОВ БЮДЖЕТНОЙ СИСТЕМЫ РОССИЙСКОЙ ФЕДЕРАЦИИ</t>
  </si>
  <si>
    <t>00020202999050000151</t>
  </si>
  <si>
    <t>00020204000000000151</t>
  </si>
  <si>
    <t>00021800000000000180</t>
  </si>
  <si>
    <t>Прочие поступления от денежных взысканий (штрафов) и иных сумм в возмещение ущерба</t>
  </si>
  <si>
    <t>00010501021010000110</t>
  </si>
  <si>
    <t>Субсидии бюджетам на софинансирование капитальных вложений в объекты государственной (муниципальной) собственности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</si>
  <si>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</si>
  <si>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</si>
  <si>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00010501050010000110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</si>
  <si>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</si>
  <si>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</si>
  <si>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НАЛОГИ, СБОРЫ И РЕГУЛЯРНЫЕ ПЛАТЕЖИ ЗА ПОЛЬЗОВАНИЕ ПРИРОДНЫМИ РЕСУРСАМИ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</si>
  <si>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</si>
  <si>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00020204999000000151</t>
  </si>
  <si>
    <t>00020201000000000151</t>
  </si>
  <si>
    <t>00011603000000000140</t>
  </si>
  <si>
    <t>00085000000000000000</t>
  </si>
  <si>
    <t>НАЛОГИ НА ТОВАРЫ (РАБОТЫ, УСЛУГИ), РЕАЛИЗУЕМЫЕ НА ТЕРРИТОРИИ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</si>
  <si>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</si>
  <si>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Прочие субсидии бюджетам муниципальных районов</t>
  </si>
  <si>
    <t>00020201001100000151</t>
  </si>
  <si>
    <t>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</si>
  <si>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00011606000010000140</t>
  </si>
  <si>
    <t>00011700000000000000</t>
  </si>
  <si>
    <t>Дотации бюджетам поселений на выравнивание бюджетной обеспеченности</t>
  </si>
  <si>
    <t>00020204089000000151</t>
  </si>
  <si>
    <t>Субсидии бюджетам бюджетной системы Российской Федерации (межбюджетные субсидии)</t>
  </si>
  <si>
    <t>00020204999050000151</t>
  </si>
  <si>
    <t>Доходы бюджетов муниципальных районов от возврата  организациями остатков субсидий прошлых лет</t>
  </si>
  <si>
    <t>00021805000050000180</t>
  </si>
  <si>
    <t>00010602020020000110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</si>
  <si>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</si>
  <si>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</t>
  </si>
  <si>
    <t>00011100000000000000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</si>
  <si>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</si>
  <si>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организаций по имуществу, входящему в Единую систему газоснабжения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</si>
  <si>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</si>
  <si>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00011625060010000140</t>
  </si>
  <si>
    <t>00020204089050000151</t>
  </si>
  <si>
    <t>00011625030010000140</t>
  </si>
  <si>
    <t>00011643000010000140</t>
  </si>
  <si>
    <t>Невыясненные поступления, зачисляемые в бюджеты муниципальных районов</t>
  </si>
  <si>
    <t>1</t>
  </si>
  <si>
    <t>2</t>
  </si>
  <si>
    <t>3</t>
  </si>
  <si>
    <t>4</t>
  </si>
  <si>
    <t>% исполнения</t>
  </si>
  <si>
    <t>Наименование показателя</t>
  </si>
  <si>
    <t>Утвержденная сумма</t>
  </si>
  <si>
    <t>Кассовое исполнение</t>
  </si>
  <si>
    <t>Приложение 1</t>
  </si>
  <si>
    <t>тыс.рублей</t>
  </si>
  <si>
    <t xml:space="preserve">ИСПОЛНЕНИЕ </t>
  </si>
  <si>
    <t>Код бюджетной классификации</t>
  </si>
  <si>
    <t xml:space="preserve"> доходов бюджета муниципального образования "Онгудайский район" по кодам  классификации доходов   бюджетов               за 2014 год</t>
  </si>
  <si>
    <t>к решению "Об исполнении  бюджета муниципального образования "Онгудайский район" за 2014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</si>
</sst>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45" borderId="0" xfId="0" applyFont="1" applyFill="1" applyAlignment="1">
      <alignment/>
    </xf>
    <xf numFmtId="49" fontId="39" fillId="45" borderId="10" xfId="0" applyNumberFormat="1" applyFont="1" applyFill="1" applyBorder="1" applyAlignment="1">
      <alignment horizontal="left" wrapText="1"/>
    </xf>
    <xf numFmtId="0" fontId="40" fillId="45" borderId="0" xfId="0" applyFont="1" applyFill="1" applyAlignment="1">
      <alignment/>
    </xf>
    <xf numFmtId="0" fontId="41" fillId="45" borderId="0" xfId="0" applyFont="1" applyFill="1" applyAlignment="1">
      <alignment/>
    </xf>
    <xf numFmtId="49" fontId="41" fillId="45" borderId="10" xfId="0" applyNumberFormat="1" applyFont="1" applyFill="1" applyBorder="1" applyAlignment="1">
      <alignment horizontal="center" vertical="center" wrapText="1"/>
    </xf>
    <xf numFmtId="4" fontId="41" fillId="45" borderId="10" xfId="0" applyNumberFormat="1" applyFont="1" applyFill="1" applyBorder="1" applyAlignment="1">
      <alignment horizontal="right"/>
    </xf>
    <xf numFmtId="2" fontId="41" fillId="45" borderId="10" xfId="0" applyNumberFormat="1" applyFont="1" applyFill="1" applyBorder="1" applyAlignment="1">
      <alignment horizontal="center"/>
    </xf>
    <xf numFmtId="0" fontId="40" fillId="45" borderId="0" xfId="0" applyFont="1" applyFill="1" applyAlignment="1">
      <alignment horizontal="center" vertical="center"/>
    </xf>
    <xf numFmtId="0" fontId="39" fillId="45" borderId="10" xfId="0" applyNumberFormat="1" applyFont="1" applyFill="1" applyBorder="1" applyAlignment="1">
      <alignment horizontal="left" wrapText="1"/>
    </xf>
    <xf numFmtId="0" fontId="42" fillId="45" borderId="0" xfId="0" applyFont="1" applyFill="1" applyAlignment="1">
      <alignment horizontal="left" vertical="top" wrapText="1"/>
    </xf>
    <xf numFmtId="0" fontId="40" fillId="45" borderId="0" xfId="0" applyFont="1" applyFill="1" applyAlignment="1">
      <alignment horizontal="center"/>
    </xf>
    <xf numFmtId="0" fontId="40" fillId="45" borderId="0" xfId="0" applyFont="1" applyFill="1" applyAlignment="1">
      <alignment horizontal="center" vertical="top" wrapText="1"/>
    </xf>
    <xf numFmtId="0" fontId="39" fillId="45" borderId="0" xfId="0" applyFont="1" applyFill="1" applyAlignment="1">
      <alignment/>
    </xf>
    <xf numFmtId="0" fontId="0" fillId="0" borderId="0" xfId="0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view="pageBreakPreview" zoomScale="115" zoomScaleSheetLayoutView="115" zoomScalePageLayoutView="0" workbookViewId="0" topLeftCell="A132">
      <selection activeCell="A135" sqref="A135"/>
    </sheetView>
  </sheetViews>
  <sheetFormatPr defaultColWidth="9.140625" defaultRowHeight="15"/>
  <cols>
    <col min="1" max="1" width="56.8515625" style="1" customWidth="1"/>
    <col min="2" max="2" width="31.00390625" style="1" customWidth="1"/>
    <col min="3" max="3" width="15.8515625" style="1" hidden="1" customWidth="1"/>
    <col min="4" max="4" width="18.28125" style="1" customWidth="1"/>
    <col min="5" max="5" width="15.8515625" style="1" hidden="1" customWidth="1"/>
    <col min="6" max="6" width="15.8515625" style="1" customWidth="1"/>
    <col min="7" max="7" width="18.57421875" style="1" customWidth="1"/>
    <col min="8" max="16384" width="9.140625" style="1" customWidth="1"/>
  </cols>
  <sheetData>
    <row r="1" spans="6:7" ht="15.75">
      <c r="F1" s="13" t="s">
        <v>289</v>
      </c>
      <c r="G1" s="14"/>
    </row>
    <row r="2" spans="6:7" ht="15.75" customHeight="1">
      <c r="F2" s="10" t="s">
        <v>294</v>
      </c>
      <c r="G2" s="10"/>
    </row>
    <row r="3" spans="6:7" ht="44.25" customHeight="1">
      <c r="F3" s="10"/>
      <c r="G3" s="10"/>
    </row>
    <row r="4" spans="1:8" ht="30" customHeight="1">
      <c r="A4" s="11" t="s">
        <v>291</v>
      </c>
      <c r="B4" s="11"/>
      <c r="C4" s="11"/>
      <c r="D4" s="11"/>
      <c r="E4" s="11"/>
      <c r="F4" s="11"/>
      <c r="G4" s="11"/>
      <c r="H4" s="3"/>
    </row>
    <row r="5" spans="1:8" ht="18.75" customHeight="1">
      <c r="A5" s="12" t="s">
        <v>293</v>
      </c>
      <c r="B5" s="12"/>
      <c r="C5" s="12"/>
      <c r="D5" s="12"/>
      <c r="E5" s="12"/>
      <c r="F5" s="12"/>
      <c r="G5" s="12"/>
      <c r="H5" s="8"/>
    </row>
    <row r="6" spans="1:8" ht="27" customHeight="1">
      <c r="A6" s="12"/>
      <c r="B6" s="12"/>
      <c r="C6" s="12"/>
      <c r="D6" s="12"/>
      <c r="E6" s="12"/>
      <c r="F6" s="12"/>
      <c r="G6" s="12"/>
      <c r="H6" s="8"/>
    </row>
    <row r="7" spans="1:8" ht="18.75">
      <c r="A7" s="4"/>
      <c r="B7" s="4"/>
      <c r="C7" s="4"/>
      <c r="D7" s="4"/>
      <c r="E7" s="4"/>
      <c r="F7" s="4"/>
      <c r="G7" s="4" t="s">
        <v>290</v>
      </c>
      <c r="H7" s="4"/>
    </row>
    <row r="8" spans="1:8" ht="56.25" customHeight="1">
      <c r="A8" s="5" t="s">
        <v>286</v>
      </c>
      <c r="B8" s="5" t="s">
        <v>292</v>
      </c>
      <c r="C8" s="5" t="s">
        <v>287</v>
      </c>
      <c r="D8" s="5" t="s">
        <v>287</v>
      </c>
      <c r="E8" s="5" t="s">
        <v>288</v>
      </c>
      <c r="F8" s="5" t="s">
        <v>288</v>
      </c>
      <c r="G8" s="5" t="s">
        <v>285</v>
      </c>
      <c r="H8" s="4"/>
    </row>
    <row r="9" spans="1:8" ht="21.75" customHeight="1">
      <c r="A9" s="5" t="s">
        <v>281</v>
      </c>
      <c r="B9" s="5" t="s">
        <v>282</v>
      </c>
      <c r="C9" s="5" t="s">
        <v>283</v>
      </c>
      <c r="D9" s="5" t="s">
        <v>283</v>
      </c>
      <c r="E9" s="5" t="s">
        <v>284</v>
      </c>
      <c r="F9" s="5" t="s">
        <v>284</v>
      </c>
      <c r="G9" s="5">
        <v>5</v>
      </c>
      <c r="H9" s="4"/>
    </row>
    <row r="10" spans="1:8" ht="25.5" customHeight="1">
      <c r="A10" s="2" t="s">
        <v>46</v>
      </c>
      <c r="B10" s="2" t="s">
        <v>255</v>
      </c>
      <c r="C10" s="6">
        <v>670620537.24</v>
      </c>
      <c r="D10" s="6">
        <f aca="true" t="shared" si="0" ref="D10:D41">C10/1000</f>
        <v>670620.53724</v>
      </c>
      <c r="E10" s="6">
        <v>669358990.26</v>
      </c>
      <c r="F10" s="6">
        <f>E10/1000</f>
        <v>669358.99026</v>
      </c>
      <c r="G10" s="7">
        <f aca="true" t="shared" si="1" ref="G10:G27">E10/C10*100</f>
        <v>99.81188363464203</v>
      </c>
      <c r="H10" s="4"/>
    </row>
    <row r="11" spans="1:8" ht="26.25" customHeight="1">
      <c r="A11" s="2" t="s">
        <v>35</v>
      </c>
      <c r="B11" s="2" t="s">
        <v>234</v>
      </c>
      <c r="C11" s="6">
        <v>97636561.87</v>
      </c>
      <c r="D11" s="6">
        <f t="shared" si="0"/>
        <v>97636.56187</v>
      </c>
      <c r="E11" s="6">
        <v>98274267.6</v>
      </c>
      <c r="F11" s="6">
        <f aca="true" t="shared" si="2" ref="F11:F74">E11/1000</f>
        <v>98274.26759999999</v>
      </c>
      <c r="G11" s="7">
        <f t="shared" si="1"/>
        <v>100.65314234523032</v>
      </c>
      <c r="H11" s="4"/>
    </row>
    <row r="12" spans="1:8" ht="24.75" customHeight="1">
      <c r="A12" s="2" t="s">
        <v>31</v>
      </c>
      <c r="B12" s="2" t="s">
        <v>167</v>
      </c>
      <c r="C12" s="6">
        <v>40437561.23</v>
      </c>
      <c r="D12" s="6">
        <f t="shared" si="0"/>
        <v>40437.56123</v>
      </c>
      <c r="E12" s="6">
        <v>42359399.44</v>
      </c>
      <c r="F12" s="6">
        <f t="shared" si="2"/>
        <v>42359.39944</v>
      </c>
      <c r="G12" s="7">
        <f t="shared" si="1"/>
        <v>104.75260661509482</v>
      </c>
      <c r="H12" s="4"/>
    </row>
    <row r="13" spans="1:8" ht="18.75">
      <c r="A13" s="2" t="s">
        <v>185</v>
      </c>
      <c r="B13" s="2" t="s">
        <v>144</v>
      </c>
      <c r="C13" s="6">
        <v>40437561.23</v>
      </c>
      <c r="D13" s="6">
        <f t="shared" si="0"/>
        <v>40437.56123</v>
      </c>
      <c r="E13" s="6">
        <v>42359399.44</v>
      </c>
      <c r="F13" s="6">
        <f t="shared" si="2"/>
        <v>42359.39944</v>
      </c>
      <c r="G13" s="7">
        <f t="shared" si="1"/>
        <v>104.75260661509482</v>
      </c>
      <c r="H13" s="4"/>
    </row>
    <row r="14" spans="1:8" ht="100.5" customHeight="1">
      <c r="A14" s="9" t="s">
        <v>139</v>
      </c>
      <c r="B14" s="2" t="s">
        <v>1</v>
      </c>
      <c r="C14" s="6">
        <v>40224561.23</v>
      </c>
      <c r="D14" s="6">
        <f t="shared" si="0"/>
        <v>40224.56123</v>
      </c>
      <c r="E14" s="6">
        <v>42149438.81</v>
      </c>
      <c r="F14" s="6">
        <f t="shared" si="2"/>
        <v>42149.43881</v>
      </c>
      <c r="G14" s="7">
        <f t="shared" si="1"/>
        <v>104.78532896603583</v>
      </c>
      <c r="H14" s="4"/>
    </row>
    <row r="15" spans="1:8" ht="142.5">
      <c r="A15" s="9" t="s">
        <v>29</v>
      </c>
      <c r="B15" s="2" t="s">
        <v>19</v>
      </c>
      <c r="C15" s="6">
        <v>75000</v>
      </c>
      <c r="D15" s="6">
        <f t="shared" si="0"/>
        <v>75</v>
      </c>
      <c r="E15" s="6">
        <v>71817.71</v>
      </c>
      <c r="F15" s="6">
        <f t="shared" si="2"/>
        <v>71.81771</v>
      </c>
      <c r="G15" s="7">
        <f t="shared" si="1"/>
        <v>95.75694666666668</v>
      </c>
      <c r="H15" s="4"/>
    </row>
    <row r="16" spans="1:8" ht="63.75">
      <c r="A16" s="2" t="s">
        <v>78</v>
      </c>
      <c r="B16" s="2" t="s">
        <v>36</v>
      </c>
      <c r="C16" s="6">
        <v>135000</v>
      </c>
      <c r="D16" s="6">
        <f t="shared" si="0"/>
        <v>135</v>
      </c>
      <c r="E16" s="6">
        <v>135690.52</v>
      </c>
      <c r="F16" s="6">
        <f t="shared" si="2"/>
        <v>135.69052</v>
      </c>
      <c r="G16" s="7">
        <f t="shared" si="1"/>
        <v>100.5114962962963</v>
      </c>
      <c r="H16" s="4"/>
    </row>
    <row r="17" spans="1:8" ht="111">
      <c r="A17" s="9" t="s">
        <v>17</v>
      </c>
      <c r="B17" s="2" t="s">
        <v>168</v>
      </c>
      <c r="C17" s="6">
        <v>3000</v>
      </c>
      <c r="D17" s="6">
        <f t="shared" si="0"/>
        <v>3</v>
      </c>
      <c r="E17" s="6">
        <v>2452.4</v>
      </c>
      <c r="F17" s="6">
        <f t="shared" si="2"/>
        <v>2.4524</v>
      </c>
      <c r="G17" s="7">
        <f t="shared" si="1"/>
        <v>81.74666666666667</v>
      </c>
      <c r="H17" s="4"/>
    </row>
    <row r="18" spans="1:8" ht="48" hidden="1">
      <c r="A18" s="2" t="s">
        <v>256</v>
      </c>
      <c r="B18" s="2" t="s">
        <v>33</v>
      </c>
      <c r="C18" s="6">
        <v>0</v>
      </c>
      <c r="D18" s="6">
        <f t="shared" si="0"/>
        <v>0</v>
      </c>
      <c r="E18" s="6">
        <v>0</v>
      </c>
      <c r="F18" s="6">
        <f t="shared" si="2"/>
        <v>0</v>
      </c>
      <c r="G18" s="7" t="e">
        <f t="shared" si="1"/>
        <v>#DIV/0!</v>
      </c>
      <c r="H18" s="4"/>
    </row>
    <row r="19" spans="1:8" ht="32.25" hidden="1">
      <c r="A19" s="2" t="s">
        <v>120</v>
      </c>
      <c r="B19" s="2" t="s">
        <v>118</v>
      </c>
      <c r="C19" s="6">
        <v>0</v>
      </c>
      <c r="D19" s="6">
        <f t="shared" si="0"/>
        <v>0</v>
      </c>
      <c r="E19" s="6">
        <v>0</v>
      </c>
      <c r="F19" s="6">
        <f t="shared" si="2"/>
        <v>0</v>
      </c>
      <c r="G19" s="7" t="e">
        <f t="shared" si="1"/>
        <v>#DIV/0!</v>
      </c>
      <c r="H19" s="4"/>
    </row>
    <row r="20" spans="1:8" ht="95.25" hidden="1">
      <c r="A20" s="2" t="s">
        <v>273</v>
      </c>
      <c r="B20" s="2" t="s">
        <v>38</v>
      </c>
      <c r="C20" s="6">
        <v>0</v>
      </c>
      <c r="D20" s="6">
        <f t="shared" si="0"/>
        <v>0</v>
      </c>
      <c r="E20" s="6">
        <v>0</v>
      </c>
      <c r="F20" s="6">
        <f t="shared" si="2"/>
        <v>0</v>
      </c>
      <c r="G20" s="7" t="e">
        <f t="shared" si="1"/>
        <v>#DIV/0!</v>
      </c>
      <c r="H20" s="4"/>
    </row>
    <row r="21" spans="1:8" ht="18.75" hidden="1">
      <c r="A21" s="2" t="s">
        <v>157</v>
      </c>
      <c r="B21" s="2" t="s">
        <v>172</v>
      </c>
      <c r="C21" s="6">
        <v>0</v>
      </c>
      <c r="D21" s="6">
        <f t="shared" si="0"/>
        <v>0</v>
      </c>
      <c r="E21" s="6">
        <v>0</v>
      </c>
      <c r="F21" s="6">
        <f t="shared" si="2"/>
        <v>0</v>
      </c>
      <c r="G21" s="7" t="e">
        <f t="shared" si="1"/>
        <v>#DIV/0!</v>
      </c>
      <c r="H21" s="4"/>
    </row>
    <row r="22" spans="1:8" ht="95.25" hidden="1">
      <c r="A22" s="2" t="s">
        <v>39</v>
      </c>
      <c r="B22" s="2" t="s">
        <v>194</v>
      </c>
      <c r="C22" s="6">
        <v>0</v>
      </c>
      <c r="D22" s="6">
        <f t="shared" si="0"/>
        <v>0</v>
      </c>
      <c r="E22" s="6">
        <v>0</v>
      </c>
      <c r="F22" s="6">
        <f t="shared" si="2"/>
        <v>0</v>
      </c>
      <c r="G22" s="7" t="e">
        <f t="shared" si="1"/>
        <v>#DIV/0!</v>
      </c>
      <c r="H22" s="4"/>
    </row>
    <row r="23" spans="1:8" ht="95.25" hidden="1">
      <c r="A23" s="2" t="s">
        <v>212</v>
      </c>
      <c r="B23" s="2" t="s">
        <v>215</v>
      </c>
      <c r="C23" s="6">
        <v>0</v>
      </c>
      <c r="D23" s="6">
        <f t="shared" si="0"/>
        <v>0</v>
      </c>
      <c r="E23" s="6">
        <v>0</v>
      </c>
      <c r="F23" s="6">
        <f t="shared" si="2"/>
        <v>0</v>
      </c>
      <c r="G23" s="7" t="e">
        <f t="shared" si="1"/>
        <v>#DIV/0!</v>
      </c>
      <c r="H23" s="4"/>
    </row>
    <row r="24" spans="1:8" ht="18.75">
      <c r="A24" s="2" t="s">
        <v>45</v>
      </c>
      <c r="B24" s="2" t="s">
        <v>10</v>
      </c>
      <c r="C24" s="6">
        <v>18448090</v>
      </c>
      <c r="D24" s="6">
        <f t="shared" si="0"/>
        <v>18448.09</v>
      </c>
      <c r="E24" s="6">
        <v>17862720.67</v>
      </c>
      <c r="F24" s="6">
        <f t="shared" si="2"/>
        <v>17862.720670000002</v>
      </c>
      <c r="G24" s="7">
        <f t="shared" si="1"/>
        <v>96.8269380190578</v>
      </c>
      <c r="H24" s="4"/>
    </row>
    <row r="25" spans="1:8" ht="32.25">
      <c r="A25" s="2" t="s">
        <v>32</v>
      </c>
      <c r="B25" s="2" t="s">
        <v>117</v>
      </c>
      <c r="C25" s="6">
        <v>9642000</v>
      </c>
      <c r="D25" s="6">
        <f t="shared" si="0"/>
        <v>9642</v>
      </c>
      <c r="E25" s="6">
        <v>9356301.56</v>
      </c>
      <c r="F25" s="6">
        <f t="shared" si="2"/>
        <v>9356.30156</v>
      </c>
      <c r="G25" s="7">
        <f t="shared" si="1"/>
        <v>97.03693797967227</v>
      </c>
      <c r="H25" s="4"/>
    </row>
    <row r="26" spans="1:8" ht="32.25">
      <c r="A26" s="2" t="s">
        <v>14</v>
      </c>
      <c r="B26" s="2" t="s">
        <v>51</v>
      </c>
      <c r="C26" s="6">
        <v>4854000</v>
      </c>
      <c r="D26" s="6">
        <f t="shared" si="0"/>
        <v>4854</v>
      </c>
      <c r="E26" s="6">
        <v>5284290.65</v>
      </c>
      <c r="F26" s="6">
        <f t="shared" si="2"/>
        <v>5284.290650000001</v>
      </c>
      <c r="G26" s="7">
        <f t="shared" si="1"/>
        <v>108.86466110424394</v>
      </c>
      <c r="H26" s="4"/>
    </row>
    <row r="27" spans="1:8" ht="32.25">
      <c r="A27" s="2" t="s">
        <v>14</v>
      </c>
      <c r="B27" s="2" t="s">
        <v>221</v>
      </c>
      <c r="C27" s="6">
        <v>4854000</v>
      </c>
      <c r="D27" s="6">
        <f t="shared" si="0"/>
        <v>4854</v>
      </c>
      <c r="E27" s="6">
        <v>5285494.56</v>
      </c>
      <c r="F27" s="6">
        <f t="shared" si="2"/>
        <v>5285.494559999999</v>
      </c>
      <c r="G27" s="7">
        <f t="shared" si="1"/>
        <v>108.88946353522866</v>
      </c>
      <c r="H27" s="4"/>
    </row>
    <row r="28" spans="1:8" ht="48">
      <c r="A28" s="2" t="s">
        <v>155</v>
      </c>
      <c r="B28" s="2" t="s">
        <v>99</v>
      </c>
      <c r="C28" s="6">
        <v>0</v>
      </c>
      <c r="D28" s="6">
        <f t="shared" si="0"/>
        <v>0</v>
      </c>
      <c r="E28" s="6">
        <v>-1203.91</v>
      </c>
      <c r="F28" s="6">
        <f t="shared" si="2"/>
        <v>-1.20391</v>
      </c>
      <c r="G28" s="7"/>
      <c r="H28" s="4"/>
    </row>
    <row r="29" spans="1:8" ht="48">
      <c r="A29" s="2" t="s">
        <v>156</v>
      </c>
      <c r="B29" s="2" t="s">
        <v>68</v>
      </c>
      <c r="C29" s="6">
        <v>2813000</v>
      </c>
      <c r="D29" s="6">
        <f t="shared" si="0"/>
        <v>2813</v>
      </c>
      <c r="E29" s="6">
        <v>2130827.53</v>
      </c>
      <c r="F29" s="6">
        <f t="shared" si="2"/>
        <v>2130.8275299999996</v>
      </c>
      <c r="G29" s="7">
        <f>E29/C29*100</f>
        <v>75.74929008176323</v>
      </c>
      <c r="H29" s="4"/>
    </row>
    <row r="30" spans="1:8" ht="48">
      <c r="A30" s="2" t="s">
        <v>156</v>
      </c>
      <c r="B30" s="2" t="s">
        <v>243</v>
      </c>
      <c r="C30" s="6">
        <v>2813000</v>
      </c>
      <c r="D30" s="6">
        <f t="shared" si="0"/>
        <v>2813</v>
      </c>
      <c r="E30" s="6">
        <v>2464911.85</v>
      </c>
      <c r="F30" s="6">
        <f t="shared" si="2"/>
        <v>2464.91185</v>
      </c>
      <c r="G30" s="7">
        <f>E30/C30*100</f>
        <v>87.62573231425525</v>
      </c>
      <c r="H30" s="4"/>
    </row>
    <row r="31" spans="1:8" ht="63.75">
      <c r="A31" s="2" t="s">
        <v>75</v>
      </c>
      <c r="B31" s="2" t="s">
        <v>119</v>
      </c>
      <c r="C31" s="6">
        <v>0</v>
      </c>
      <c r="D31" s="6">
        <f t="shared" si="0"/>
        <v>0</v>
      </c>
      <c r="E31" s="6">
        <v>-334084.32</v>
      </c>
      <c r="F31" s="6">
        <f t="shared" si="2"/>
        <v>-334.08432</v>
      </c>
      <c r="G31" s="7"/>
      <c r="H31" s="4"/>
    </row>
    <row r="32" spans="1:8" ht="32.25">
      <c r="A32" s="2" t="s">
        <v>65</v>
      </c>
      <c r="B32" s="2" t="s">
        <v>247</v>
      </c>
      <c r="C32" s="6">
        <v>1975000</v>
      </c>
      <c r="D32" s="6">
        <f t="shared" si="0"/>
        <v>1975</v>
      </c>
      <c r="E32" s="6">
        <v>1941183.38</v>
      </c>
      <c r="F32" s="6">
        <f t="shared" si="2"/>
        <v>1941.18338</v>
      </c>
      <c r="G32" s="7">
        <f>E32/C32*100</f>
        <v>98.28776607594935</v>
      </c>
      <c r="H32" s="4"/>
    </row>
    <row r="33" spans="1:8" ht="32.25">
      <c r="A33" s="2" t="s">
        <v>85</v>
      </c>
      <c r="B33" s="2" t="s">
        <v>192</v>
      </c>
      <c r="C33" s="6">
        <v>8369090</v>
      </c>
      <c r="D33" s="6">
        <f t="shared" si="0"/>
        <v>8369.09</v>
      </c>
      <c r="E33" s="6">
        <v>8033020.36</v>
      </c>
      <c r="F33" s="6">
        <f t="shared" si="2"/>
        <v>8033.02036</v>
      </c>
      <c r="G33" s="7">
        <f>E33/C33*100</f>
        <v>95.98439448016451</v>
      </c>
      <c r="H33" s="4"/>
    </row>
    <row r="34" spans="1:8" ht="32.25">
      <c r="A34" s="2" t="s">
        <v>85</v>
      </c>
      <c r="B34" s="2" t="s">
        <v>209</v>
      </c>
      <c r="C34" s="6">
        <v>8369090</v>
      </c>
      <c r="D34" s="6">
        <f t="shared" si="0"/>
        <v>8369.09</v>
      </c>
      <c r="E34" s="6">
        <v>8011619.74</v>
      </c>
      <c r="F34" s="6">
        <f t="shared" si="2"/>
        <v>8011.61974</v>
      </c>
      <c r="G34" s="7">
        <f>E34/C34*100</f>
        <v>95.7286842416559</v>
      </c>
      <c r="H34" s="4"/>
    </row>
    <row r="35" spans="1:8" ht="48">
      <c r="A35" s="2" t="s">
        <v>18</v>
      </c>
      <c r="B35" s="2" t="s">
        <v>228</v>
      </c>
      <c r="C35" s="6">
        <v>0</v>
      </c>
      <c r="D35" s="6">
        <f t="shared" si="0"/>
        <v>0</v>
      </c>
      <c r="E35" s="6">
        <v>21400.62</v>
      </c>
      <c r="F35" s="6">
        <f t="shared" si="2"/>
        <v>21.40062</v>
      </c>
      <c r="G35" s="7"/>
      <c r="H35" s="4"/>
    </row>
    <row r="36" spans="1:8" ht="18.75">
      <c r="A36" s="2" t="s">
        <v>16</v>
      </c>
      <c r="B36" s="2" t="s">
        <v>235</v>
      </c>
      <c r="C36" s="6">
        <v>437000</v>
      </c>
      <c r="D36" s="6">
        <f t="shared" si="0"/>
        <v>437</v>
      </c>
      <c r="E36" s="6">
        <v>473398.75</v>
      </c>
      <c r="F36" s="6">
        <f t="shared" si="2"/>
        <v>473.39875</v>
      </c>
      <c r="G36" s="7">
        <f>E36/C36*100</f>
        <v>108.32923340961098</v>
      </c>
      <c r="H36" s="4"/>
    </row>
    <row r="37" spans="1:8" ht="18.75">
      <c r="A37" s="2" t="s">
        <v>16</v>
      </c>
      <c r="B37" s="2" t="s">
        <v>77</v>
      </c>
      <c r="C37" s="6">
        <v>437000</v>
      </c>
      <c r="D37" s="6">
        <f t="shared" si="0"/>
        <v>437</v>
      </c>
      <c r="E37" s="6">
        <v>478064.27</v>
      </c>
      <c r="F37" s="6">
        <f t="shared" si="2"/>
        <v>478.06427</v>
      </c>
      <c r="G37" s="7">
        <f>E37/C37*100</f>
        <v>109.39685812356981</v>
      </c>
      <c r="H37" s="4"/>
    </row>
    <row r="38" spans="1:8" ht="32.25">
      <c r="A38" s="2" t="s">
        <v>147</v>
      </c>
      <c r="B38" s="2" t="s">
        <v>91</v>
      </c>
      <c r="C38" s="6">
        <v>0</v>
      </c>
      <c r="D38" s="6">
        <f t="shared" si="0"/>
        <v>0</v>
      </c>
      <c r="E38" s="6">
        <v>-4665.52</v>
      </c>
      <c r="F38" s="6">
        <f t="shared" si="2"/>
        <v>-4.665520000000001</v>
      </c>
      <c r="G38" s="7"/>
      <c r="H38" s="4"/>
    </row>
    <row r="39" spans="1:8" ht="18.75">
      <c r="A39" s="2" t="s">
        <v>87</v>
      </c>
      <c r="B39" s="2" t="s">
        <v>223</v>
      </c>
      <c r="C39" s="6">
        <v>20740800</v>
      </c>
      <c r="D39" s="6">
        <f t="shared" si="0"/>
        <v>20740.8</v>
      </c>
      <c r="E39" s="6">
        <v>20189190.66</v>
      </c>
      <c r="F39" s="6">
        <f t="shared" si="2"/>
        <v>20189.19066</v>
      </c>
      <c r="G39" s="7">
        <f aca="true" t="shared" si="3" ref="G39:G45">E39/C39*100</f>
        <v>97.34046256653552</v>
      </c>
      <c r="H39" s="4"/>
    </row>
    <row r="40" spans="1:8" ht="18.75">
      <c r="A40" s="2" t="s">
        <v>56</v>
      </c>
      <c r="B40" s="2" t="s">
        <v>113</v>
      </c>
      <c r="C40" s="6">
        <v>20740800</v>
      </c>
      <c r="D40" s="6">
        <f t="shared" si="0"/>
        <v>20740.8</v>
      </c>
      <c r="E40" s="6">
        <v>20189190.66</v>
      </c>
      <c r="F40" s="6">
        <f t="shared" si="2"/>
        <v>20189.19066</v>
      </c>
      <c r="G40" s="7">
        <f t="shared" si="3"/>
        <v>97.34046256653552</v>
      </c>
      <c r="H40" s="4"/>
    </row>
    <row r="41" spans="1:8" ht="32.25">
      <c r="A41" s="2" t="s">
        <v>183</v>
      </c>
      <c r="B41" s="2" t="s">
        <v>131</v>
      </c>
      <c r="C41" s="6">
        <v>20740400</v>
      </c>
      <c r="D41" s="6">
        <f t="shared" si="0"/>
        <v>20740.4</v>
      </c>
      <c r="E41" s="6">
        <v>20189190.66</v>
      </c>
      <c r="F41" s="6">
        <f t="shared" si="2"/>
        <v>20189.19066</v>
      </c>
      <c r="G41" s="7">
        <f t="shared" si="3"/>
        <v>97.34233987772656</v>
      </c>
      <c r="H41" s="4"/>
    </row>
    <row r="42" spans="1:8" ht="32.25">
      <c r="A42" s="2" t="s">
        <v>274</v>
      </c>
      <c r="B42" s="2" t="s">
        <v>269</v>
      </c>
      <c r="C42" s="6">
        <v>400</v>
      </c>
      <c r="D42" s="6">
        <f aca="true" t="shared" si="4" ref="D42:D73">C42/1000</f>
        <v>0.4</v>
      </c>
      <c r="E42" s="6">
        <v>0</v>
      </c>
      <c r="F42" s="6">
        <f t="shared" si="2"/>
        <v>0</v>
      </c>
      <c r="G42" s="7">
        <f t="shared" si="3"/>
        <v>0</v>
      </c>
      <c r="H42" s="4"/>
    </row>
    <row r="43" spans="1:8" ht="32.25">
      <c r="A43" s="2" t="s">
        <v>250</v>
      </c>
      <c r="B43" s="2" t="s">
        <v>150</v>
      </c>
      <c r="C43" s="6">
        <v>211608.39</v>
      </c>
      <c r="D43" s="6">
        <f t="shared" si="4"/>
        <v>211.60839</v>
      </c>
      <c r="E43" s="6">
        <v>211597.9</v>
      </c>
      <c r="F43" s="6">
        <f t="shared" si="2"/>
        <v>211.59789999999998</v>
      </c>
      <c r="G43" s="7">
        <f t="shared" si="3"/>
        <v>99.99504272963846</v>
      </c>
      <c r="H43" s="4"/>
    </row>
    <row r="44" spans="1:8" ht="18.75">
      <c r="A44" s="2" t="s">
        <v>195</v>
      </c>
      <c r="B44" s="2" t="s">
        <v>187</v>
      </c>
      <c r="C44" s="6">
        <v>211608.39</v>
      </c>
      <c r="D44" s="6">
        <f t="shared" si="4"/>
        <v>211.60839</v>
      </c>
      <c r="E44" s="6">
        <v>211608.39</v>
      </c>
      <c r="F44" s="6">
        <f t="shared" si="2"/>
        <v>211.60839</v>
      </c>
      <c r="G44" s="7">
        <f t="shared" si="3"/>
        <v>100</v>
      </c>
      <c r="H44" s="4"/>
    </row>
    <row r="45" spans="1:8" ht="32.25">
      <c r="A45" s="2" t="s">
        <v>95</v>
      </c>
      <c r="B45" s="2" t="s">
        <v>222</v>
      </c>
      <c r="C45" s="6">
        <v>211608.39</v>
      </c>
      <c r="D45" s="6">
        <f t="shared" si="4"/>
        <v>211.60839</v>
      </c>
      <c r="E45" s="6">
        <v>211608.39</v>
      </c>
      <c r="F45" s="6">
        <f t="shared" si="2"/>
        <v>211.60839</v>
      </c>
      <c r="G45" s="7">
        <f t="shared" si="3"/>
        <v>100</v>
      </c>
      <c r="H45" s="4"/>
    </row>
    <row r="46" spans="1:8" ht="48">
      <c r="A46" s="2" t="s">
        <v>71</v>
      </c>
      <c r="B46" s="2" t="s">
        <v>169</v>
      </c>
      <c r="C46" s="6">
        <v>0</v>
      </c>
      <c r="D46" s="6">
        <f t="shared" si="4"/>
        <v>0</v>
      </c>
      <c r="E46" s="6">
        <v>-10.49</v>
      </c>
      <c r="F46" s="6">
        <f t="shared" si="2"/>
        <v>-0.010490000000000001</v>
      </c>
      <c r="G46" s="7"/>
      <c r="H46" s="4"/>
    </row>
    <row r="47" spans="1:8" ht="18.75">
      <c r="A47" s="2" t="s">
        <v>54</v>
      </c>
      <c r="B47" s="2" t="s">
        <v>15</v>
      </c>
      <c r="C47" s="6">
        <v>0</v>
      </c>
      <c r="D47" s="6">
        <f t="shared" si="4"/>
        <v>0</v>
      </c>
      <c r="E47" s="6">
        <v>-10.49</v>
      </c>
      <c r="F47" s="6">
        <f t="shared" si="2"/>
        <v>-0.010490000000000001</v>
      </c>
      <c r="G47" s="7"/>
      <c r="H47" s="4"/>
    </row>
    <row r="48" spans="1:8" ht="18.75">
      <c r="A48" s="2" t="s">
        <v>232</v>
      </c>
      <c r="B48" s="2" t="s">
        <v>84</v>
      </c>
      <c r="C48" s="6">
        <v>1972000</v>
      </c>
      <c r="D48" s="6">
        <f t="shared" si="4"/>
        <v>1972</v>
      </c>
      <c r="E48" s="6">
        <v>1755441.93</v>
      </c>
      <c r="F48" s="6">
        <f t="shared" si="2"/>
        <v>1755.44193</v>
      </c>
      <c r="G48" s="7">
        <f aca="true" t="shared" si="5" ref="G48:G55">E48/C48*100</f>
        <v>89.01835344827586</v>
      </c>
      <c r="H48" s="4"/>
    </row>
    <row r="49" spans="1:8" ht="32.25">
      <c r="A49" s="2" t="s">
        <v>76</v>
      </c>
      <c r="B49" s="2" t="s">
        <v>133</v>
      </c>
      <c r="C49" s="6">
        <v>1360000</v>
      </c>
      <c r="D49" s="6">
        <f t="shared" si="4"/>
        <v>1360</v>
      </c>
      <c r="E49" s="6">
        <v>1252161.93</v>
      </c>
      <c r="F49" s="6">
        <f t="shared" si="2"/>
        <v>1252.16193</v>
      </c>
      <c r="G49" s="7">
        <f t="shared" si="5"/>
        <v>92.07073014705882</v>
      </c>
      <c r="H49" s="4"/>
    </row>
    <row r="50" spans="1:8" ht="63.75">
      <c r="A50" s="2" t="s">
        <v>6</v>
      </c>
      <c r="B50" s="2" t="s">
        <v>160</v>
      </c>
      <c r="C50" s="6">
        <v>1360000</v>
      </c>
      <c r="D50" s="6">
        <f t="shared" si="4"/>
        <v>1360</v>
      </c>
      <c r="E50" s="6">
        <v>1252161.93</v>
      </c>
      <c r="F50" s="6">
        <f t="shared" si="2"/>
        <v>1252.16193</v>
      </c>
      <c r="G50" s="7">
        <f t="shared" si="5"/>
        <v>92.07073014705882</v>
      </c>
      <c r="H50" s="4"/>
    </row>
    <row r="51" spans="1:8" ht="48">
      <c r="A51" s="2" t="s">
        <v>93</v>
      </c>
      <c r="B51" s="2" t="s">
        <v>201</v>
      </c>
      <c r="C51" s="6">
        <v>612000</v>
      </c>
      <c r="D51" s="6">
        <f t="shared" si="4"/>
        <v>612</v>
      </c>
      <c r="E51" s="6">
        <v>503280</v>
      </c>
      <c r="F51" s="6">
        <f t="shared" si="2"/>
        <v>503.28</v>
      </c>
      <c r="G51" s="7">
        <f t="shared" si="5"/>
        <v>82.23529411764706</v>
      </c>
      <c r="H51" s="4"/>
    </row>
    <row r="52" spans="1:8" ht="79.5">
      <c r="A52" s="2" t="s">
        <v>225</v>
      </c>
      <c r="B52" s="2" t="s">
        <v>115</v>
      </c>
      <c r="C52" s="6">
        <v>603000</v>
      </c>
      <c r="D52" s="6">
        <f t="shared" si="4"/>
        <v>603</v>
      </c>
      <c r="E52" s="6">
        <v>500280</v>
      </c>
      <c r="F52" s="6">
        <f t="shared" si="2"/>
        <v>500.28</v>
      </c>
      <c r="G52" s="7">
        <f t="shared" si="5"/>
        <v>82.96517412935323</v>
      </c>
      <c r="H52" s="4"/>
    </row>
    <row r="53" spans="1:8" ht="95.25">
      <c r="A53" s="2" t="s">
        <v>59</v>
      </c>
      <c r="B53" s="2" t="s">
        <v>227</v>
      </c>
      <c r="C53" s="6">
        <v>603000</v>
      </c>
      <c r="D53" s="6">
        <f t="shared" si="4"/>
        <v>603</v>
      </c>
      <c r="E53" s="6">
        <v>500280</v>
      </c>
      <c r="F53" s="6">
        <f t="shared" si="2"/>
        <v>500.28</v>
      </c>
      <c r="G53" s="7">
        <f t="shared" si="5"/>
        <v>82.96517412935323</v>
      </c>
      <c r="H53" s="4"/>
    </row>
    <row r="54" spans="1:8" ht="32.25">
      <c r="A54" s="2" t="s">
        <v>208</v>
      </c>
      <c r="B54" s="2" t="s">
        <v>154</v>
      </c>
      <c r="C54" s="6">
        <v>9000</v>
      </c>
      <c r="D54" s="6">
        <f t="shared" si="4"/>
        <v>9</v>
      </c>
      <c r="E54" s="6">
        <v>3000</v>
      </c>
      <c r="F54" s="6">
        <f t="shared" si="2"/>
        <v>3</v>
      </c>
      <c r="G54" s="7">
        <f t="shared" si="5"/>
        <v>33.33333333333333</v>
      </c>
      <c r="H54" s="4"/>
    </row>
    <row r="55" spans="1:8" ht="48">
      <c r="A55" s="2" t="s">
        <v>248</v>
      </c>
      <c r="B55" s="2" t="s">
        <v>272</v>
      </c>
      <c r="C55" s="6">
        <v>1192150</v>
      </c>
      <c r="D55" s="6">
        <f t="shared" si="4"/>
        <v>1192.15</v>
      </c>
      <c r="E55" s="6">
        <v>1253866.25</v>
      </c>
      <c r="F55" s="6">
        <f t="shared" si="2"/>
        <v>1253.86625</v>
      </c>
      <c r="G55" s="7">
        <f t="shared" si="5"/>
        <v>105.1768862978652</v>
      </c>
      <c r="H55" s="4"/>
    </row>
    <row r="56" spans="1:8" ht="32.25">
      <c r="A56" s="2" t="s">
        <v>136</v>
      </c>
      <c r="B56" s="2" t="s">
        <v>191</v>
      </c>
      <c r="C56" s="6">
        <v>0</v>
      </c>
      <c r="D56" s="6">
        <f t="shared" si="4"/>
        <v>0</v>
      </c>
      <c r="E56" s="6">
        <v>-3036</v>
      </c>
      <c r="F56" s="6">
        <f t="shared" si="2"/>
        <v>-3.036</v>
      </c>
      <c r="G56" s="7"/>
      <c r="H56" s="4"/>
    </row>
    <row r="57" spans="1:8" ht="48">
      <c r="A57" s="2" t="s">
        <v>111</v>
      </c>
      <c r="B57" s="2" t="s">
        <v>237</v>
      </c>
      <c r="C57" s="6">
        <v>0</v>
      </c>
      <c r="D57" s="6">
        <f t="shared" si="4"/>
        <v>0</v>
      </c>
      <c r="E57" s="6">
        <v>-3036</v>
      </c>
      <c r="F57" s="6">
        <f t="shared" si="2"/>
        <v>-3.036</v>
      </c>
      <c r="G57" s="7"/>
      <c r="H57" s="4"/>
    </row>
    <row r="58" spans="1:8" ht="111">
      <c r="A58" s="9" t="s">
        <v>202</v>
      </c>
      <c r="B58" s="2" t="s">
        <v>216</v>
      </c>
      <c r="C58" s="6">
        <v>1192150</v>
      </c>
      <c r="D58" s="6">
        <f t="shared" si="4"/>
        <v>1192.15</v>
      </c>
      <c r="E58" s="6">
        <v>1256902.25</v>
      </c>
      <c r="F58" s="6">
        <f t="shared" si="2"/>
        <v>1256.90225</v>
      </c>
      <c r="G58" s="7">
        <f aca="true" t="shared" si="6" ref="G58:G86">E58/C58*100</f>
        <v>105.431552237554</v>
      </c>
      <c r="H58" s="4"/>
    </row>
    <row r="59" spans="1:8" ht="79.5">
      <c r="A59" s="2" t="s">
        <v>58</v>
      </c>
      <c r="B59" s="2" t="s">
        <v>55</v>
      </c>
      <c r="C59" s="6">
        <v>1010000</v>
      </c>
      <c r="D59" s="6">
        <f t="shared" si="4"/>
        <v>1010</v>
      </c>
      <c r="E59" s="6">
        <v>1071237.05</v>
      </c>
      <c r="F59" s="6">
        <f t="shared" si="2"/>
        <v>1071.23705</v>
      </c>
      <c r="G59" s="7">
        <f t="shared" si="6"/>
        <v>106.06307425742574</v>
      </c>
      <c r="H59" s="4"/>
    </row>
    <row r="60" spans="1:8" ht="95.25">
      <c r="A60" s="9" t="s">
        <v>114</v>
      </c>
      <c r="B60" s="2" t="s">
        <v>13</v>
      </c>
      <c r="C60" s="6">
        <v>1010000</v>
      </c>
      <c r="D60" s="6">
        <f t="shared" si="4"/>
        <v>1010</v>
      </c>
      <c r="E60" s="6">
        <v>1071237.05</v>
      </c>
      <c r="F60" s="6">
        <f t="shared" si="2"/>
        <v>1071.23705</v>
      </c>
      <c r="G60" s="7">
        <f t="shared" si="6"/>
        <v>106.06307425742574</v>
      </c>
      <c r="H60" s="4"/>
    </row>
    <row r="61" spans="1:8" ht="95.25">
      <c r="A61" s="9" t="s">
        <v>129</v>
      </c>
      <c r="B61" s="2" t="s">
        <v>89</v>
      </c>
      <c r="C61" s="6">
        <v>182150</v>
      </c>
      <c r="D61" s="6">
        <f t="shared" si="4"/>
        <v>182.15</v>
      </c>
      <c r="E61" s="6">
        <v>185665.2</v>
      </c>
      <c r="F61" s="6">
        <f t="shared" si="2"/>
        <v>185.6652</v>
      </c>
      <c r="G61" s="7">
        <f t="shared" si="6"/>
        <v>101.92983804556685</v>
      </c>
      <c r="H61" s="4"/>
    </row>
    <row r="62" spans="1:8" ht="79.5">
      <c r="A62" s="2" t="s">
        <v>204</v>
      </c>
      <c r="B62" s="2" t="s">
        <v>96</v>
      </c>
      <c r="C62" s="6">
        <v>182150</v>
      </c>
      <c r="D62" s="6">
        <f t="shared" si="4"/>
        <v>182.15</v>
      </c>
      <c r="E62" s="6">
        <v>185665.2</v>
      </c>
      <c r="F62" s="6">
        <f t="shared" si="2"/>
        <v>185.6652</v>
      </c>
      <c r="G62" s="7">
        <f t="shared" si="6"/>
        <v>101.92983804556685</v>
      </c>
      <c r="H62" s="4"/>
    </row>
    <row r="63" spans="1:8" ht="32.25">
      <c r="A63" s="2" t="s">
        <v>44</v>
      </c>
      <c r="B63" s="2" t="s">
        <v>27</v>
      </c>
      <c r="C63" s="6">
        <v>144300</v>
      </c>
      <c r="D63" s="6">
        <f t="shared" si="4"/>
        <v>144.3</v>
      </c>
      <c r="E63" s="6">
        <v>145965.57</v>
      </c>
      <c r="F63" s="6">
        <f t="shared" si="2"/>
        <v>145.96557</v>
      </c>
      <c r="G63" s="7">
        <f t="shared" si="6"/>
        <v>101.15424116424117</v>
      </c>
      <c r="H63" s="4"/>
    </row>
    <row r="64" spans="1:8" ht="32.25">
      <c r="A64" s="2" t="s">
        <v>47</v>
      </c>
      <c r="B64" s="2" t="s">
        <v>5</v>
      </c>
      <c r="C64" s="6">
        <v>144300</v>
      </c>
      <c r="D64" s="6">
        <f t="shared" si="4"/>
        <v>144.3</v>
      </c>
      <c r="E64" s="6">
        <v>145965.57</v>
      </c>
      <c r="F64" s="6">
        <f t="shared" si="2"/>
        <v>145.96557</v>
      </c>
      <c r="G64" s="7">
        <f t="shared" si="6"/>
        <v>101.15424116424117</v>
      </c>
      <c r="H64" s="4"/>
    </row>
    <row r="65" spans="1:8" ht="32.25">
      <c r="A65" s="2" t="s">
        <v>88</v>
      </c>
      <c r="B65" s="2" t="s">
        <v>25</v>
      </c>
      <c r="C65" s="6">
        <v>41000</v>
      </c>
      <c r="D65" s="6">
        <f t="shared" si="4"/>
        <v>41</v>
      </c>
      <c r="E65" s="6">
        <v>40905.67</v>
      </c>
      <c r="F65" s="6">
        <f t="shared" si="2"/>
        <v>40.90567</v>
      </c>
      <c r="G65" s="7">
        <f t="shared" si="6"/>
        <v>99.76992682926829</v>
      </c>
      <c r="H65" s="4"/>
    </row>
    <row r="66" spans="1:8" ht="32.25">
      <c r="A66" s="2" t="s">
        <v>153</v>
      </c>
      <c r="B66" s="2" t="s">
        <v>146</v>
      </c>
      <c r="C66" s="6">
        <v>7300</v>
      </c>
      <c r="D66" s="6">
        <f t="shared" si="4"/>
        <v>7.3</v>
      </c>
      <c r="E66" s="6">
        <v>7113.57</v>
      </c>
      <c r="F66" s="6">
        <f t="shared" si="2"/>
        <v>7.113569999999999</v>
      </c>
      <c r="G66" s="7">
        <f t="shared" si="6"/>
        <v>97.44616438356164</v>
      </c>
      <c r="H66" s="4"/>
    </row>
    <row r="67" spans="1:8" ht="32.25">
      <c r="A67" s="2" t="s">
        <v>203</v>
      </c>
      <c r="B67" s="2" t="s">
        <v>177</v>
      </c>
      <c r="C67" s="6">
        <v>1000</v>
      </c>
      <c r="D67" s="6">
        <f t="shared" si="4"/>
        <v>1</v>
      </c>
      <c r="E67" s="6">
        <v>736.63</v>
      </c>
      <c r="F67" s="6">
        <f t="shared" si="2"/>
        <v>0.73663</v>
      </c>
      <c r="G67" s="7">
        <f t="shared" si="6"/>
        <v>73.663</v>
      </c>
      <c r="H67" s="4"/>
    </row>
    <row r="68" spans="1:8" ht="32.25">
      <c r="A68" s="2" t="s">
        <v>124</v>
      </c>
      <c r="B68" s="2" t="s">
        <v>200</v>
      </c>
      <c r="C68" s="6">
        <v>95000</v>
      </c>
      <c r="D68" s="6">
        <f t="shared" si="4"/>
        <v>95</v>
      </c>
      <c r="E68" s="6">
        <v>97209.7</v>
      </c>
      <c r="F68" s="6">
        <f t="shared" si="2"/>
        <v>97.2097</v>
      </c>
      <c r="G68" s="7">
        <f t="shared" si="6"/>
        <v>102.32600000000001</v>
      </c>
      <c r="H68" s="4"/>
    </row>
    <row r="69" spans="1:8" ht="48">
      <c r="A69" s="2" t="s">
        <v>214</v>
      </c>
      <c r="B69" s="2" t="s">
        <v>245</v>
      </c>
      <c r="C69" s="6">
        <v>11386996.5</v>
      </c>
      <c r="D69" s="6">
        <f t="shared" si="4"/>
        <v>11386.9965</v>
      </c>
      <c r="E69" s="6">
        <v>11386996.5</v>
      </c>
      <c r="F69" s="6">
        <f t="shared" si="2"/>
        <v>11386.9965</v>
      </c>
      <c r="G69" s="7">
        <f t="shared" si="6"/>
        <v>100</v>
      </c>
      <c r="H69" s="4"/>
    </row>
    <row r="70" spans="1:8" ht="18.75">
      <c r="A70" s="2" t="s">
        <v>173</v>
      </c>
      <c r="B70" s="2" t="s">
        <v>143</v>
      </c>
      <c r="C70" s="6">
        <v>11386996.5</v>
      </c>
      <c r="D70" s="6">
        <f t="shared" si="4"/>
        <v>11386.9965</v>
      </c>
      <c r="E70" s="6">
        <v>11386996.5</v>
      </c>
      <c r="F70" s="6">
        <f t="shared" si="2"/>
        <v>11386.9965</v>
      </c>
      <c r="G70" s="7">
        <f t="shared" si="6"/>
        <v>100</v>
      </c>
      <c r="H70" s="4"/>
    </row>
    <row r="71" spans="1:8" ht="18.75">
      <c r="A71" s="2" t="s">
        <v>137</v>
      </c>
      <c r="B71" s="2" t="s">
        <v>60</v>
      </c>
      <c r="C71" s="6">
        <v>11386996.5</v>
      </c>
      <c r="D71" s="6">
        <f t="shared" si="4"/>
        <v>11386.9965</v>
      </c>
      <c r="E71" s="6">
        <v>11386996.5</v>
      </c>
      <c r="F71" s="6">
        <f t="shared" si="2"/>
        <v>11386.9965</v>
      </c>
      <c r="G71" s="7">
        <f t="shared" si="6"/>
        <v>100</v>
      </c>
      <c r="H71" s="4"/>
    </row>
    <row r="72" spans="1:8" ht="32.25">
      <c r="A72" s="2" t="s">
        <v>101</v>
      </c>
      <c r="B72" s="2" t="s">
        <v>66</v>
      </c>
      <c r="C72" s="6">
        <v>11386996.5</v>
      </c>
      <c r="D72" s="6">
        <f t="shared" si="4"/>
        <v>11386.9965</v>
      </c>
      <c r="E72" s="6">
        <v>11386996.5</v>
      </c>
      <c r="F72" s="6">
        <f t="shared" si="2"/>
        <v>11386.9965</v>
      </c>
      <c r="G72" s="7">
        <f t="shared" si="6"/>
        <v>100</v>
      </c>
      <c r="H72" s="4"/>
    </row>
    <row r="73" spans="1:8" ht="32.25">
      <c r="A73" s="2" t="s">
        <v>116</v>
      </c>
      <c r="B73" s="2" t="s">
        <v>181</v>
      </c>
      <c r="C73" s="6">
        <v>460000</v>
      </c>
      <c r="D73" s="6">
        <f t="shared" si="4"/>
        <v>460</v>
      </c>
      <c r="E73" s="6">
        <v>419448.46</v>
      </c>
      <c r="F73" s="6">
        <f t="shared" si="2"/>
        <v>419.44846</v>
      </c>
      <c r="G73" s="7">
        <f t="shared" si="6"/>
        <v>91.18444782608695</v>
      </c>
      <c r="H73" s="4"/>
    </row>
    <row r="74" spans="1:8" ht="95.25">
      <c r="A74" s="9" t="s">
        <v>67</v>
      </c>
      <c r="B74" s="2" t="s">
        <v>206</v>
      </c>
      <c r="C74" s="6">
        <v>60000</v>
      </c>
      <c r="D74" s="6">
        <f aca="true" t="shared" si="7" ref="D74:D105">C74/1000</f>
        <v>60</v>
      </c>
      <c r="E74" s="6">
        <v>60000</v>
      </c>
      <c r="F74" s="6">
        <f t="shared" si="2"/>
        <v>60</v>
      </c>
      <c r="G74" s="7">
        <f t="shared" si="6"/>
        <v>100</v>
      </c>
      <c r="H74" s="4"/>
    </row>
    <row r="75" spans="1:8" ht="111">
      <c r="A75" s="9" t="s">
        <v>220</v>
      </c>
      <c r="B75" s="2" t="s">
        <v>198</v>
      </c>
      <c r="C75" s="6">
        <v>60000</v>
      </c>
      <c r="D75" s="6">
        <f t="shared" si="7"/>
        <v>60</v>
      </c>
      <c r="E75" s="6">
        <v>60000</v>
      </c>
      <c r="F75" s="6">
        <f aca="true" t="shared" si="8" ref="F75:F137">E75/1000</f>
        <v>60</v>
      </c>
      <c r="G75" s="7">
        <f t="shared" si="6"/>
        <v>100</v>
      </c>
      <c r="H75" s="4"/>
    </row>
    <row r="76" spans="1:8" ht="111">
      <c r="A76" s="9" t="s">
        <v>226</v>
      </c>
      <c r="B76" s="2" t="s">
        <v>130</v>
      </c>
      <c r="C76" s="6">
        <v>60000</v>
      </c>
      <c r="D76" s="6">
        <f t="shared" si="7"/>
        <v>60</v>
      </c>
      <c r="E76" s="6">
        <v>60000</v>
      </c>
      <c r="F76" s="6">
        <f t="shared" si="8"/>
        <v>60</v>
      </c>
      <c r="G76" s="7">
        <f t="shared" si="6"/>
        <v>100</v>
      </c>
      <c r="H76" s="4"/>
    </row>
    <row r="77" spans="1:8" ht="32.25">
      <c r="A77" s="9" t="s">
        <v>246</v>
      </c>
      <c r="B77" s="2" t="s">
        <v>210</v>
      </c>
      <c r="C77" s="6">
        <v>400000</v>
      </c>
      <c r="D77" s="6">
        <f t="shared" si="7"/>
        <v>400</v>
      </c>
      <c r="E77" s="6">
        <v>359448.46</v>
      </c>
      <c r="F77" s="6">
        <f t="shared" si="8"/>
        <v>359.44846</v>
      </c>
      <c r="G77" s="7">
        <f t="shared" si="6"/>
        <v>89.862115</v>
      </c>
      <c r="H77" s="4"/>
    </row>
    <row r="78" spans="1:8" ht="48">
      <c r="A78" s="2" t="s">
        <v>3</v>
      </c>
      <c r="B78" s="2" t="s">
        <v>50</v>
      </c>
      <c r="C78" s="6">
        <v>400000</v>
      </c>
      <c r="D78" s="6">
        <f t="shared" si="7"/>
        <v>400</v>
      </c>
      <c r="E78" s="6">
        <v>359448.46</v>
      </c>
      <c r="F78" s="6">
        <f t="shared" si="8"/>
        <v>359.44846</v>
      </c>
      <c r="G78" s="7">
        <f t="shared" si="6"/>
        <v>89.862115</v>
      </c>
      <c r="H78" s="4"/>
    </row>
    <row r="79" spans="1:8" ht="63.75">
      <c r="A79" s="2" t="s">
        <v>102</v>
      </c>
      <c r="B79" s="2" t="s">
        <v>105</v>
      </c>
      <c r="C79" s="6">
        <v>400000</v>
      </c>
      <c r="D79" s="6">
        <f t="shared" si="7"/>
        <v>400</v>
      </c>
      <c r="E79" s="6">
        <v>359448.46</v>
      </c>
      <c r="F79" s="6">
        <f t="shared" si="8"/>
        <v>359.44846</v>
      </c>
      <c r="G79" s="7">
        <f t="shared" si="6"/>
        <v>89.862115</v>
      </c>
      <c r="H79" s="4"/>
    </row>
    <row r="80" spans="1:8" ht="18.75">
      <c r="A80" s="2" t="s">
        <v>81</v>
      </c>
      <c r="B80" s="2" t="s">
        <v>41</v>
      </c>
      <c r="C80" s="6">
        <v>1841850</v>
      </c>
      <c r="D80" s="6">
        <f t="shared" si="7"/>
        <v>1841.85</v>
      </c>
      <c r="E80" s="6">
        <v>1904676.37</v>
      </c>
      <c r="F80" s="6">
        <f t="shared" si="8"/>
        <v>1904.6763700000001</v>
      </c>
      <c r="G80" s="7">
        <f t="shared" si="6"/>
        <v>103.41104704509054</v>
      </c>
      <c r="H80" s="4"/>
    </row>
    <row r="81" spans="1:8" ht="32.25">
      <c r="A81" s="2" t="s">
        <v>271</v>
      </c>
      <c r="B81" s="2" t="s">
        <v>254</v>
      </c>
      <c r="C81" s="6">
        <v>11000</v>
      </c>
      <c r="D81" s="6">
        <f t="shared" si="7"/>
        <v>11</v>
      </c>
      <c r="E81" s="6">
        <v>11608.55</v>
      </c>
      <c r="F81" s="6">
        <f t="shared" si="8"/>
        <v>11.60855</v>
      </c>
      <c r="G81" s="7">
        <f t="shared" si="6"/>
        <v>105.53227272727273</v>
      </c>
      <c r="H81" s="4"/>
    </row>
    <row r="82" spans="1:8" ht="95.25">
      <c r="A82" s="9" t="s">
        <v>149</v>
      </c>
      <c r="B82" s="2" t="s">
        <v>12</v>
      </c>
      <c r="C82" s="6">
        <v>6000</v>
      </c>
      <c r="D82" s="6">
        <f t="shared" si="7"/>
        <v>6</v>
      </c>
      <c r="E82" s="6">
        <v>6200.41</v>
      </c>
      <c r="F82" s="6">
        <f t="shared" si="8"/>
        <v>6.20041</v>
      </c>
      <c r="G82" s="7">
        <f t="shared" si="6"/>
        <v>103.34016666666666</v>
      </c>
      <c r="H82" s="4"/>
    </row>
    <row r="83" spans="1:8" ht="63.75">
      <c r="A83" s="2" t="s">
        <v>148</v>
      </c>
      <c r="B83" s="2" t="s">
        <v>49</v>
      </c>
      <c r="C83" s="6">
        <v>5000</v>
      </c>
      <c r="D83" s="6">
        <f t="shared" si="7"/>
        <v>5</v>
      </c>
      <c r="E83" s="6">
        <v>5408.14</v>
      </c>
      <c r="F83" s="6">
        <f t="shared" si="8"/>
        <v>5.40814</v>
      </c>
      <c r="G83" s="7">
        <f t="shared" si="6"/>
        <v>108.1628</v>
      </c>
      <c r="H83" s="4"/>
    </row>
    <row r="84" spans="1:8" ht="79.5">
      <c r="A84" s="2" t="s">
        <v>218</v>
      </c>
      <c r="B84" s="2" t="s">
        <v>261</v>
      </c>
      <c r="C84" s="6">
        <v>26000</v>
      </c>
      <c r="D84" s="6">
        <f t="shared" si="7"/>
        <v>26</v>
      </c>
      <c r="E84" s="6">
        <v>29421.72</v>
      </c>
      <c r="F84" s="6">
        <f t="shared" si="8"/>
        <v>29.42172</v>
      </c>
      <c r="G84" s="7">
        <f t="shared" si="6"/>
        <v>113.16046153846153</v>
      </c>
      <c r="H84" s="4"/>
    </row>
    <row r="85" spans="1:8" ht="79.5">
      <c r="A85" s="2" t="s">
        <v>270</v>
      </c>
      <c r="B85" s="2" t="s">
        <v>4</v>
      </c>
      <c r="C85" s="6">
        <v>6000</v>
      </c>
      <c r="D85" s="6">
        <f t="shared" si="7"/>
        <v>6</v>
      </c>
      <c r="E85" s="6">
        <v>5540</v>
      </c>
      <c r="F85" s="6">
        <f t="shared" si="8"/>
        <v>5.54</v>
      </c>
      <c r="G85" s="7">
        <f t="shared" si="6"/>
        <v>92.33333333333333</v>
      </c>
      <c r="H85" s="4"/>
    </row>
    <row r="86" spans="1:8" ht="63.75">
      <c r="A86" s="2" t="s">
        <v>161</v>
      </c>
      <c r="B86" s="2" t="s">
        <v>24</v>
      </c>
      <c r="C86" s="6">
        <v>6000</v>
      </c>
      <c r="D86" s="6">
        <f t="shared" si="7"/>
        <v>6</v>
      </c>
      <c r="E86" s="6">
        <v>3040</v>
      </c>
      <c r="F86" s="6">
        <f t="shared" si="8"/>
        <v>3.04</v>
      </c>
      <c r="G86" s="7">
        <f t="shared" si="6"/>
        <v>50.66666666666667</v>
      </c>
      <c r="H86" s="4"/>
    </row>
    <row r="87" spans="1:8" ht="63.75">
      <c r="A87" s="2" t="s">
        <v>186</v>
      </c>
      <c r="B87" s="2" t="s">
        <v>142</v>
      </c>
      <c r="C87" s="6">
        <v>0</v>
      </c>
      <c r="D87" s="6">
        <f t="shared" si="7"/>
        <v>0</v>
      </c>
      <c r="E87" s="6">
        <v>2500</v>
      </c>
      <c r="F87" s="6">
        <f t="shared" si="8"/>
        <v>2.5</v>
      </c>
      <c r="G87" s="7"/>
      <c r="H87" s="4"/>
    </row>
    <row r="88" spans="1:8" ht="126.75">
      <c r="A88" s="9" t="s">
        <v>57</v>
      </c>
      <c r="B88" s="2" t="s">
        <v>20</v>
      </c>
      <c r="C88" s="6">
        <v>35000</v>
      </c>
      <c r="D88" s="6">
        <f t="shared" si="7"/>
        <v>35</v>
      </c>
      <c r="E88" s="6">
        <v>35100</v>
      </c>
      <c r="F88" s="6">
        <f t="shared" si="8"/>
        <v>35.1</v>
      </c>
      <c r="G88" s="7">
        <f>E88/C88*100</f>
        <v>100.28571428571429</v>
      </c>
      <c r="H88" s="4"/>
    </row>
    <row r="89" spans="1:8" ht="48">
      <c r="A89" s="2" t="s">
        <v>103</v>
      </c>
      <c r="B89" s="2" t="s">
        <v>278</v>
      </c>
      <c r="C89" s="6">
        <v>1000</v>
      </c>
      <c r="D89" s="6">
        <f t="shared" si="7"/>
        <v>1</v>
      </c>
      <c r="E89" s="6">
        <v>500</v>
      </c>
      <c r="F89" s="6">
        <f t="shared" si="8"/>
        <v>0.5</v>
      </c>
      <c r="G89" s="7">
        <f>E89/C89*100</f>
        <v>50</v>
      </c>
      <c r="H89" s="4"/>
    </row>
    <row r="90" spans="1:8" ht="32.25">
      <c r="A90" s="2" t="s">
        <v>62</v>
      </c>
      <c r="B90" s="2" t="s">
        <v>134</v>
      </c>
      <c r="C90" s="6">
        <v>0</v>
      </c>
      <c r="D90" s="6">
        <f t="shared" si="7"/>
        <v>0</v>
      </c>
      <c r="E90" s="6">
        <v>500</v>
      </c>
      <c r="F90" s="6">
        <f t="shared" si="8"/>
        <v>0.5</v>
      </c>
      <c r="G90" s="7"/>
      <c r="H90" s="4"/>
    </row>
    <row r="91" spans="1:8" ht="32.25">
      <c r="A91" s="2" t="s">
        <v>73</v>
      </c>
      <c r="B91" s="2" t="s">
        <v>276</v>
      </c>
      <c r="C91" s="6">
        <v>34000</v>
      </c>
      <c r="D91" s="6">
        <f t="shared" si="7"/>
        <v>34</v>
      </c>
      <c r="E91" s="6">
        <v>34100</v>
      </c>
      <c r="F91" s="6">
        <f t="shared" si="8"/>
        <v>34.1</v>
      </c>
      <c r="G91" s="7">
        <f aca="true" t="shared" si="9" ref="G91:G96">E91/C91*100</f>
        <v>100.29411764705883</v>
      </c>
      <c r="H91" s="4"/>
    </row>
    <row r="92" spans="1:8" ht="63.75">
      <c r="A92" s="2" t="s">
        <v>159</v>
      </c>
      <c r="B92" s="2" t="s">
        <v>205</v>
      </c>
      <c r="C92" s="6">
        <v>400750</v>
      </c>
      <c r="D92" s="6">
        <f t="shared" si="7"/>
        <v>400.75</v>
      </c>
      <c r="E92" s="6">
        <v>432660.41</v>
      </c>
      <c r="F92" s="6">
        <f t="shared" si="8"/>
        <v>432.66040999999996</v>
      </c>
      <c r="G92" s="7">
        <f t="shared" si="9"/>
        <v>107.96267248908296</v>
      </c>
      <c r="H92" s="4"/>
    </row>
    <row r="93" spans="1:8" ht="79.5">
      <c r="A93" s="2" t="s">
        <v>230</v>
      </c>
      <c r="B93" s="2" t="s">
        <v>279</v>
      </c>
      <c r="C93" s="6">
        <v>380000</v>
      </c>
      <c r="D93" s="6">
        <f t="shared" si="7"/>
        <v>380</v>
      </c>
      <c r="E93" s="6">
        <v>403752.28</v>
      </c>
      <c r="F93" s="6">
        <f t="shared" si="8"/>
        <v>403.75228000000004</v>
      </c>
      <c r="G93" s="7">
        <f t="shared" si="9"/>
        <v>106.25060000000002</v>
      </c>
      <c r="H93" s="4"/>
    </row>
    <row r="94" spans="1:8" ht="32.25">
      <c r="A94" s="2" t="s">
        <v>242</v>
      </c>
      <c r="B94" s="2" t="s">
        <v>219</v>
      </c>
      <c r="C94" s="6">
        <v>983100</v>
      </c>
      <c r="D94" s="6">
        <f t="shared" si="7"/>
        <v>983.1</v>
      </c>
      <c r="E94" s="6">
        <v>986593.41</v>
      </c>
      <c r="F94" s="6">
        <f t="shared" si="8"/>
        <v>986.5934100000001</v>
      </c>
      <c r="G94" s="7">
        <f t="shared" si="9"/>
        <v>100.355346353372</v>
      </c>
      <c r="H94" s="4"/>
    </row>
    <row r="95" spans="1:8" ht="48">
      <c r="A95" s="2" t="s">
        <v>100</v>
      </c>
      <c r="B95" s="2" t="s">
        <v>162</v>
      </c>
      <c r="C95" s="6">
        <v>983100</v>
      </c>
      <c r="D95" s="6">
        <f t="shared" si="7"/>
        <v>983.1</v>
      </c>
      <c r="E95" s="6">
        <v>986593.41</v>
      </c>
      <c r="F95" s="6">
        <f t="shared" si="8"/>
        <v>986.5934100000001</v>
      </c>
      <c r="G95" s="7">
        <f t="shared" si="9"/>
        <v>100.355346353372</v>
      </c>
      <c r="H95" s="4"/>
    </row>
    <row r="96" spans="1:8" ht="18.75">
      <c r="A96" s="2" t="s">
        <v>152</v>
      </c>
      <c r="B96" s="2" t="s">
        <v>262</v>
      </c>
      <c r="C96" s="6">
        <v>801205.75</v>
      </c>
      <c r="D96" s="6">
        <f t="shared" si="7"/>
        <v>801.20575</v>
      </c>
      <c r="E96" s="6">
        <v>784963.85</v>
      </c>
      <c r="F96" s="6">
        <f t="shared" si="8"/>
        <v>784.96385</v>
      </c>
      <c r="G96" s="7">
        <f t="shared" si="9"/>
        <v>97.97281784360634</v>
      </c>
      <c r="H96" s="4"/>
    </row>
    <row r="97" spans="1:8" ht="18.75">
      <c r="A97" s="2" t="s">
        <v>175</v>
      </c>
      <c r="B97" s="2" t="s">
        <v>106</v>
      </c>
      <c r="C97" s="6">
        <v>0</v>
      </c>
      <c r="D97" s="6">
        <f t="shared" si="7"/>
        <v>0</v>
      </c>
      <c r="E97" s="6">
        <v>39082.7</v>
      </c>
      <c r="F97" s="6">
        <f t="shared" si="8"/>
        <v>39.082699999999996</v>
      </c>
      <c r="G97" s="7"/>
      <c r="H97" s="4"/>
    </row>
    <row r="98" spans="1:8" ht="32.25">
      <c r="A98" s="2" t="s">
        <v>280</v>
      </c>
      <c r="B98" s="2" t="s">
        <v>53</v>
      </c>
      <c r="C98" s="6">
        <v>0</v>
      </c>
      <c r="D98" s="6">
        <f t="shared" si="7"/>
        <v>0</v>
      </c>
      <c r="E98" s="6">
        <v>39082.7</v>
      </c>
      <c r="F98" s="6">
        <f t="shared" si="8"/>
        <v>39.082699999999996</v>
      </c>
      <c r="G98" s="7"/>
      <c r="H98" s="4"/>
    </row>
    <row r="99" spans="1:8" ht="18.75">
      <c r="A99" s="2" t="s">
        <v>236</v>
      </c>
      <c r="B99" s="2" t="s">
        <v>166</v>
      </c>
      <c r="C99" s="6">
        <v>801205.75</v>
      </c>
      <c r="D99" s="6">
        <f t="shared" si="7"/>
        <v>801.20575</v>
      </c>
      <c r="E99" s="6">
        <v>745881.15</v>
      </c>
      <c r="F99" s="6">
        <f t="shared" si="8"/>
        <v>745.88115</v>
      </c>
      <c r="G99" s="7">
        <f aca="true" t="shared" si="10" ref="G99:G130">E99/C99*100</f>
        <v>93.09483238231878</v>
      </c>
      <c r="H99" s="4"/>
    </row>
    <row r="100" spans="1:8" ht="32.25">
      <c r="A100" s="2" t="s">
        <v>40</v>
      </c>
      <c r="B100" s="2" t="s">
        <v>217</v>
      </c>
      <c r="C100" s="6">
        <v>801205.75</v>
      </c>
      <c r="D100" s="6">
        <f t="shared" si="7"/>
        <v>801.20575</v>
      </c>
      <c r="E100" s="6">
        <v>745881.15</v>
      </c>
      <c r="F100" s="6">
        <f t="shared" si="8"/>
        <v>745.88115</v>
      </c>
      <c r="G100" s="7">
        <f t="shared" si="10"/>
        <v>93.09483238231878</v>
      </c>
      <c r="H100" s="4"/>
    </row>
    <row r="101" spans="1:8" ht="18.75" hidden="1">
      <c r="A101" s="2" t="s">
        <v>64</v>
      </c>
      <c r="B101" s="2" t="s">
        <v>42</v>
      </c>
      <c r="C101" s="6">
        <v>0</v>
      </c>
      <c r="D101" s="6">
        <f t="shared" si="7"/>
        <v>0</v>
      </c>
      <c r="E101" s="6">
        <v>0</v>
      </c>
      <c r="F101" s="6">
        <f t="shared" si="8"/>
        <v>0</v>
      </c>
      <c r="G101" s="7" t="e">
        <f t="shared" si="10"/>
        <v>#DIV/0!</v>
      </c>
      <c r="H101" s="4"/>
    </row>
    <row r="102" spans="1:8" ht="18.75">
      <c r="A102" s="2" t="s">
        <v>233</v>
      </c>
      <c r="B102" s="2" t="s">
        <v>94</v>
      </c>
      <c r="C102" s="6">
        <v>572983975.37</v>
      </c>
      <c r="D102" s="6">
        <f t="shared" si="7"/>
        <v>572983.97537</v>
      </c>
      <c r="E102" s="6">
        <v>571084722.66</v>
      </c>
      <c r="F102" s="6">
        <f t="shared" si="8"/>
        <v>571084.72266</v>
      </c>
      <c r="G102" s="7">
        <f t="shared" si="10"/>
        <v>99.6685330145972</v>
      </c>
      <c r="H102" s="4"/>
    </row>
    <row r="103" spans="1:8" ht="48">
      <c r="A103" s="2" t="s">
        <v>238</v>
      </c>
      <c r="B103" s="2" t="s">
        <v>74</v>
      </c>
      <c r="C103" s="6">
        <v>572824368.67</v>
      </c>
      <c r="D103" s="6">
        <f t="shared" si="7"/>
        <v>572824.36867</v>
      </c>
      <c r="E103" s="6">
        <v>570925115.96</v>
      </c>
      <c r="F103" s="6">
        <f t="shared" si="8"/>
        <v>570925.1159600001</v>
      </c>
      <c r="G103" s="7">
        <f t="shared" si="10"/>
        <v>99.66844065757718</v>
      </c>
      <c r="H103" s="4"/>
    </row>
    <row r="104" spans="1:8" ht="32.25">
      <c r="A104" s="2" t="s">
        <v>8</v>
      </c>
      <c r="B104" s="2" t="s">
        <v>253</v>
      </c>
      <c r="C104" s="6">
        <v>91073100</v>
      </c>
      <c r="D104" s="6">
        <f t="shared" si="7"/>
        <v>91073.1</v>
      </c>
      <c r="E104" s="6">
        <v>91073100</v>
      </c>
      <c r="F104" s="6">
        <f t="shared" si="8"/>
        <v>91073.1</v>
      </c>
      <c r="G104" s="7">
        <f t="shared" si="10"/>
        <v>100</v>
      </c>
      <c r="H104" s="4"/>
    </row>
    <row r="105" spans="1:8" ht="32.25">
      <c r="A105" s="2" t="s">
        <v>164</v>
      </c>
      <c r="B105" s="2" t="s">
        <v>128</v>
      </c>
      <c r="C105" s="6">
        <v>72729600</v>
      </c>
      <c r="D105" s="6">
        <f t="shared" si="7"/>
        <v>72729.6</v>
      </c>
      <c r="E105" s="6">
        <v>72729600</v>
      </c>
      <c r="F105" s="6">
        <f t="shared" si="8"/>
        <v>72729.6</v>
      </c>
      <c r="G105" s="7">
        <f t="shared" si="10"/>
        <v>100</v>
      </c>
      <c r="H105" s="4"/>
    </row>
    <row r="106" spans="1:8" ht="32.25">
      <c r="A106" s="2" t="s">
        <v>180</v>
      </c>
      <c r="B106" s="2" t="s">
        <v>141</v>
      </c>
      <c r="C106" s="6">
        <v>72729600</v>
      </c>
      <c r="D106" s="6">
        <f aca="true" t="shared" si="11" ref="D106:D137">C106/1000</f>
        <v>72729.6</v>
      </c>
      <c r="E106" s="6">
        <v>72729600</v>
      </c>
      <c r="F106" s="6">
        <f t="shared" si="8"/>
        <v>72729.6</v>
      </c>
      <c r="G106" s="7">
        <f t="shared" si="10"/>
        <v>100</v>
      </c>
      <c r="H106" s="4"/>
    </row>
    <row r="107" spans="1:8" ht="32.25" hidden="1">
      <c r="A107" s="2" t="s">
        <v>263</v>
      </c>
      <c r="B107" s="2" t="s">
        <v>259</v>
      </c>
      <c r="C107" s="6">
        <v>0</v>
      </c>
      <c r="D107" s="6">
        <f t="shared" si="11"/>
        <v>0</v>
      </c>
      <c r="E107" s="6">
        <v>0</v>
      </c>
      <c r="F107" s="6">
        <f t="shared" si="8"/>
        <v>0</v>
      </c>
      <c r="G107" s="7" t="e">
        <f t="shared" si="10"/>
        <v>#DIV/0!</v>
      </c>
      <c r="H107" s="4"/>
    </row>
    <row r="108" spans="1:8" ht="32.25">
      <c r="A108" s="2" t="s">
        <v>112</v>
      </c>
      <c r="B108" s="2" t="s">
        <v>79</v>
      </c>
      <c r="C108" s="6">
        <v>18343500</v>
      </c>
      <c r="D108" s="6">
        <f t="shared" si="11"/>
        <v>18343.5</v>
      </c>
      <c r="E108" s="6">
        <v>18343500</v>
      </c>
      <c r="F108" s="6">
        <f t="shared" si="8"/>
        <v>18343.5</v>
      </c>
      <c r="G108" s="7">
        <f t="shared" si="10"/>
        <v>100</v>
      </c>
      <c r="H108" s="4"/>
    </row>
    <row r="109" spans="1:8" ht="48">
      <c r="A109" s="2" t="s">
        <v>69</v>
      </c>
      <c r="B109" s="2" t="s">
        <v>207</v>
      </c>
      <c r="C109" s="6">
        <v>18343500</v>
      </c>
      <c r="D109" s="6">
        <f t="shared" si="11"/>
        <v>18343.5</v>
      </c>
      <c r="E109" s="6">
        <v>18343500</v>
      </c>
      <c r="F109" s="6">
        <f t="shared" si="8"/>
        <v>18343.5</v>
      </c>
      <c r="G109" s="7">
        <f t="shared" si="10"/>
        <v>100</v>
      </c>
      <c r="H109" s="4"/>
    </row>
    <row r="110" spans="1:8" ht="32.25">
      <c r="A110" s="2" t="s">
        <v>265</v>
      </c>
      <c r="B110" s="2" t="s">
        <v>213</v>
      </c>
      <c r="C110" s="6">
        <v>155850289</v>
      </c>
      <c r="D110" s="6">
        <f t="shared" si="11"/>
        <v>155850.289</v>
      </c>
      <c r="E110" s="6">
        <v>155746255.61</v>
      </c>
      <c r="F110" s="6">
        <f t="shared" si="8"/>
        <v>155746.25561000002</v>
      </c>
      <c r="G110" s="7">
        <f t="shared" si="10"/>
        <v>99.93324786840788</v>
      </c>
      <c r="H110" s="4"/>
    </row>
    <row r="111" spans="1:8" ht="48">
      <c r="A111" s="2" t="s">
        <v>182</v>
      </c>
      <c r="B111" s="2" t="s">
        <v>28</v>
      </c>
      <c r="C111" s="6">
        <v>1500000</v>
      </c>
      <c r="D111" s="6">
        <f t="shared" si="11"/>
        <v>1500</v>
      </c>
      <c r="E111" s="6">
        <v>1500000</v>
      </c>
      <c r="F111" s="6">
        <f t="shared" si="8"/>
        <v>1500</v>
      </c>
      <c r="G111" s="7">
        <f t="shared" si="10"/>
        <v>100</v>
      </c>
      <c r="H111" s="4"/>
    </row>
    <row r="112" spans="1:8" ht="63.75">
      <c r="A112" s="2" t="s">
        <v>196</v>
      </c>
      <c r="B112" s="2" t="s">
        <v>37</v>
      </c>
      <c r="C112" s="6">
        <v>1500000</v>
      </c>
      <c r="D112" s="6">
        <f t="shared" si="11"/>
        <v>1500</v>
      </c>
      <c r="E112" s="6">
        <v>1500000</v>
      </c>
      <c r="F112" s="6">
        <f t="shared" si="8"/>
        <v>1500</v>
      </c>
      <c r="G112" s="7">
        <f t="shared" si="10"/>
        <v>100</v>
      </c>
      <c r="H112" s="4"/>
    </row>
    <row r="113" spans="1:8" ht="48">
      <c r="A113" s="2" t="s">
        <v>244</v>
      </c>
      <c r="B113" s="2" t="s">
        <v>52</v>
      </c>
      <c r="C113" s="6">
        <v>72120770</v>
      </c>
      <c r="D113" s="6">
        <f t="shared" si="11"/>
        <v>72120.77</v>
      </c>
      <c r="E113" s="6">
        <v>72016736.61</v>
      </c>
      <c r="F113" s="6">
        <f t="shared" si="8"/>
        <v>72016.73660999999</v>
      </c>
      <c r="G113" s="7">
        <f t="shared" si="10"/>
        <v>99.85575113798701</v>
      </c>
      <c r="H113" s="4"/>
    </row>
    <row r="114" spans="1:8" ht="48">
      <c r="A114" s="2" t="s">
        <v>30</v>
      </c>
      <c r="B114" s="2" t="s">
        <v>61</v>
      </c>
      <c r="C114" s="6">
        <v>72120770</v>
      </c>
      <c r="D114" s="6">
        <f t="shared" si="11"/>
        <v>72120.77</v>
      </c>
      <c r="E114" s="6">
        <v>72016736.61</v>
      </c>
      <c r="F114" s="6">
        <f t="shared" si="8"/>
        <v>72016.73660999999</v>
      </c>
      <c r="G114" s="7">
        <f t="shared" si="10"/>
        <v>99.85575113798701</v>
      </c>
      <c r="H114" s="4"/>
    </row>
    <row r="115" spans="1:8" ht="48">
      <c r="A115" s="2" t="s">
        <v>190</v>
      </c>
      <c r="B115" s="2" t="s">
        <v>121</v>
      </c>
      <c r="C115" s="6">
        <v>3060329</v>
      </c>
      <c r="D115" s="6">
        <f t="shared" si="11"/>
        <v>3060.329</v>
      </c>
      <c r="E115" s="6">
        <v>3060329</v>
      </c>
      <c r="F115" s="6">
        <f t="shared" si="8"/>
        <v>3060.329</v>
      </c>
      <c r="G115" s="7">
        <f t="shared" si="10"/>
        <v>100</v>
      </c>
      <c r="H115" s="4"/>
    </row>
    <row r="116" spans="1:8" ht="63.75">
      <c r="A116" s="2" t="s">
        <v>138</v>
      </c>
      <c r="B116" s="2" t="s">
        <v>132</v>
      </c>
      <c r="C116" s="6">
        <v>3060329</v>
      </c>
      <c r="D116" s="6">
        <f t="shared" si="11"/>
        <v>3060.329</v>
      </c>
      <c r="E116" s="6">
        <v>3060329</v>
      </c>
      <c r="F116" s="6">
        <f t="shared" si="8"/>
        <v>3060.329</v>
      </c>
      <c r="G116" s="7">
        <f t="shared" si="10"/>
        <v>100</v>
      </c>
      <c r="H116" s="4"/>
    </row>
    <row r="117" spans="1:8" ht="48">
      <c r="A117" s="2" t="s">
        <v>123</v>
      </c>
      <c r="B117" s="2" t="s">
        <v>179</v>
      </c>
      <c r="C117" s="6">
        <v>2399990</v>
      </c>
      <c r="D117" s="6">
        <f t="shared" si="11"/>
        <v>2399.99</v>
      </c>
      <c r="E117" s="6">
        <v>2399990</v>
      </c>
      <c r="F117" s="6">
        <f t="shared" si="8"/>
        <v>2399.99</v>
      </c>
      <c r="G117" s="7">
        <f t="shared" si="10"/>
        <v>100</v>
      </c>
      <c r="H117" s="4"/>
    </row>
    <row r="118" spans="1:8" ht="63.75">
      <c r="A118" s="2" t="s">
        <v>199</v>
      </c>
      <c r="B118" s="2" t="s">
        <v>193</v>
      </c>
      <c r="C118" s="6">
        <v>2399990</v>
      </c>
      <c r="D118" s="6">
        <f t="shared" si="11"/>
        <v>2399.99</v>
      </c>
      <c r="E118" s="6">
        <v>2399990</v>
      </c>
      <c r="F118" s="6">
        <f t="shared" si="8"/>
        <v>2399.99</v>
      </c>
      <c r="G118" s="7">
        <f t="shared" si="10"/>
        <v>100</v>
      </c>
      <c r="H118" s="4"/>
    </row>
    <row r="119" spans="1:8" ht="32.25">
      <c r="A119" s="2" t="s">
        <v>9</v>
      </c>
      <c r="B119" s="2" t="s">
        <v>174</v>
      </c>
      <c r="C119" s="6">
        <v>55009200</v>
      </c>
      <c r="D119" s="6">
        <f t="shared" si="11"/>
        <v>55009.2</v>
      </c>
      <c r="E119" s="6">
        <v>55009200</v>
      </c>
      <c r="F119" s="6">
        <f t="shared" si="8"/>
        <v>55009.2</v>
      </c>
      <c r="G119" s="7">
        <f t="shared" si="10"/>
        <v>100</v>
      </c>
      <c r="H119" s="4"/>
    </row>
    <row r="120" spans="1:8" ht="48">
      <c r="A120" s="2" t="s">
        <v>163</v>
      </c>
      <c r="B120" s="2" t="s">
        <v>189</v>
      </c>
      <c r="C120" s="6">
        <v>55009200</v>
      </c>
      <c r="D120" s="6">
        <f t="shared" si="11"/>
        <v>55009.2</v>
      </c>
      <c r="E120" s="6">
        <v>55009200</v>
      </c>
      <c r="F120" s="6">
        <f t="shared" si="8"/>
        <v>55009.2</v>
      </c>
      <c r="G120" s="7">
        <f t="shared" si="10"/>
        <v>100</v>
      </c>
      <c r="H120" s="4"/>
    </row>
    <row r="121" spans="1:8" ht="63.75">
      <c r="A121" s="2" t="s">
        <v>122</v>
      </c>
      <c r="B121" s="2" t="s">
        <v>72</v>
      </c>
      <c r="C121" s="6">
        <v>747000</v>
      </c>
      <c r="D121" s="6">
        <f t="shared" si="11"/>
        <v>747</v>
      </c>
      <c r="E121" s="6">
        <v>747000</v>
      </c>
      <c r="F121" s="6">
        <f t="shared" si="8"/>
        <v>747</v>
      </c>
      <c r="G121" s="7">
        <f t="shared" si="10"/>
        <v>100</v>
      </c>
      <c r="H121" s="4"/>
    </row>
    <row r="122" spans="1:8" ht="63.75">
      <c r="A122" s="2" t="s">
        <v>43</v>
      </c>
      <c r="B122" s="2" t="s">
        <v>83</v>
      </c>
      <c r="C122" s="6">
        <v>747000</v>
      </c>
      <c r="D122" s="6">
        <f t="shared" si="11"/>
        <v>747</v>
      </c>
      <c r="E122" s="6">
        <v>747000</v>
      </c>
      <c r="F122" s="6">
        <f t="shared" si="8"/>
        <v>747</v>
      </c>
      <c r="G122" s="7">
        <f t="shared" si="10"/>
        <v>100</v>
      </c>
      <c r="H122" s="4"/>
    </row>
    <row r="123" spans="1:8" ht="18.75">
      <c r="A123" s="2" t="s">
        <v>188</v>
      </c>
      <c r="B123" s="2" t="s">
        <v>224</v>
      </c>
      <c r="C123" s="6">
        <v>21013000</v>
      </c>
      <c r="D123" s="6">
        <f t="shared" si="11"/>
        <v>21013</v>
      </c>
      <c r="E123" s="6">
        <v>21013000</v>
      </c>
      <c r="F123" s="6">
        <f t="shared" si="8"/>
        <v>21013</v>
      </c>
      <c r="G123" s="7">
        <f t="shared" si="10"/>
        <v>100</v>
      </c>
      <c r="H123" s="4"/>
    </row>
    <row r="124" spans="1:8" ht="18.75">
      <c r="A124" s="2" t="s">
        <v>258</v>
      </c>
      <c r="B124" s="2" t="s">
        <v>239</v>
      </c>
      <c r="C124" s="6">
        <v>21013000</v>
      </c>
      <c r="D124" s="6">
        <f t="shared" si="11"/>
        <v>21013</v>
      </c>
      <c r="E124" s="6">
        <v>21013000</v>
      </c>
      <c r="F124" s="6">
        <f t="shared" si="8"/>
        <v>21013</v>
      </c>
      <c r="G124" s="7">
        <f t="shared" si="10"/>
        <v>100</v>
      </c>
      <c r="H124" s="4"/>
    </row>
    <row r="125" spans="1:8" ht="32.25">
      <c r="A125" s="2" t="s">
        <v>21</v>
      </c>
      <c r="B125" s="2" t="s">
        <v>0</v>
      </c>
      <c r="C125" s="6">
        <v>169599431.6</v>
      </c>
      <c r="D125" s="6">
        <f t="shared" si="11"/>
        <v>169599.43159999998</v>
      </c>
      <c r="E125" s="6">
        <v>169520506.6</v>
      </c>
      <c r="F125" s="6">
        <f t="shared" si="8"/>
        <v>169520.5066</v>
      </c>
      <c r="G125" s="7">
        <f t="shared" si="10"/>
        <v>99.953463877057</v>
      </c>
      <c r="H125" s="4"/>
    </row>
    <row r="126" spans="1:8" ht="48">
      <c r="A126" s="2" t="s">
        <v>211</v>
      </c>
      <c r="B126" s="2" t="s">
        <v>11</v>
      </c>
      <c r="C126" s="6">
        <v>529900</v>
      </c>
      <c r="D126" s="6">
        <f t="shared" si="11"/>
        <v>529.9</v>
      </c>
      <c r="E126" s="6">
        <v>529900</v>
      </c>
      <c r="F126" s="6">
        <f t="shared" si="8"/>
        <v>529.9</v>
      </c>
      <c r="G126" s="7">
        <f t="shared" si="10"/>
        <v>100</v>
      </c>
      <c r="H126" s="4"/>
    </row>
    <row r="127" spans="1:8" ht="48">
      <c r="A127" s="2" t="s">
        <v>126</v>
      </c>
      <c r="B127" s="2" t="s">
        <v>22</v>
      </c>
      <c r="C127" s="6">
        <v>529900</v>
      </c>
      <c r="D127" s="6">
        <f t="shared" si="11"/>
        <v>529.9</v>
      </c>
      <c r="E127" s="6">
        <v>529900</v>
      </c>
      <c r="F127" s="6">
        <f t="shared" si="8"/>
        <v>529.9</v>
      </c>
      <c r="G127" s="7">
        <f t="shared" si="10"/>
        <v>100</v>
      </c>
      <c r="H127" s="4"/>
    </row>
    <row r="128" spans="1:8" ht="48">
      <c r="A128" s="2" t="s">
        <v>34</v>
      </c>
      <c r="B128" s="2" t="s">
        <v>135</v>
      </c>
      <c r="C128" s="6">
        <v>164998321.6</v>
      </c>
      <c r="D128" s="6">
        <f t="shared" si="11"/>
        <v>164998.3216</v>
      </c>
      <c r="E128" s="6">
        <v>164995921.6</v>
      </c>
      <c r="F128" s="6">
        <f t="shared" si="8"/>
        <v>164995.9216</v>
      </c>
      <c r="G128" s="7">
        <f t="shared" si="10"/>
        <v>99.99854543974949</v>
      </c>
      <c r="H128" s="4"/>
    </row>
    <row r="129" spans="1:8" ht="48">
      <c r="A129" s="2" t="s">
        <v>125</v>
      </c>
      <c r="B129" s="2" t="s">
        <v>151</v>
      </c>
      <c r="C129" s="6">
        <v>164998321.6</v>
      </c>
      <c r="D129" s="6">
        <f t="shared" si="11"/>
        <v>164998.3216</v>
      </c>
      <c r="E129" s="6">
        <v>164995921.6</v>
      </c>
      <c r="F129" s="6">
        <f t="shared" si="8"/>
        <v>164995.9216</v>
      </c>
      <c r="G129" s="7">
        <f t="shared" si="10"/>
        <v>99.99854543974949</v>
      </c>
      <c r="H129" s="4"/>
    </row>
    <row r="130" spans="1:8" ht="95.25">
      <c r="A130" s="2" t="s">
        <v>249</v>
      </c>
      <c r="B130" s="2" t="s">
        <v>127</v>
      </c>
      <c r="C130" s="6">
        <v>1482300</v>
      </c>
      <c r="D130" s="6">
        <f t="shared" si="11"/>
        <v>1482.3</v>
      </c>
      <c r="E130" s="6">
        <v>1405775</v>
      </c>
      <c r="F130" s="6">
        <f t="shared" si="8"/>
        <v>1405.775</v>
      </c>
      <c r="G130" s="7">
        <f t="shared" si="10"/>
        <v>94.83741482830736</v>
      </c>
      <c r="H130" s="4"/>
    </row>
    <row r="131" spans="1:8" ht="95.25">
      <c r="A131" s="2" t="s">
        <v>108</v>
      </c>
      <c r="B131" s="2" t="s">
        <v>140</v>
      </c>
      <c r="C131" s="6">
        <v>1482300</v>
      </c>
      <c r="D131" s="6">
        <f t="shared" si="11"/>
        <v>1482.3</v>
      </c>
      <c r="E131" s="6">
        <v>1405775</v>
      </c>
      <c r="F131" s="6">
        <f t="shared" si="8"/>
        <v>1405.775</v>
      </c>
      <c r="G131" s="7">
        <f aca="true" t="shared" si="12" ref="G131:G152">E131/C131*100</f>
        <v>94.83741482830736</v>
      </c>
      <c r="H131" s="4"/>
    </row>
    <row r="132" spans="1:8" ht="32.25">
      <c r="A132" s="2" t="s">
        <v>184</v>
      </c>
      <c r="B132" s="2" t="s">
        <v>97</v>
      </c>
      <c r="C132" s="6">
        <v>1979700</v>
      </c>
      <c r="D132" s="6">
        <f t="shared" si="11"/>
        <v>1979.7</v>
      </c>
      <c r="E132" s="6">
        <v>1979700</v>
      </c>
      <c r="F132" s="6">
        <f t="shared" si="8"/>
        <v>1979.7</v>
      </c>
      <c r="G132" s="7">
        <f t="shared" si="12"/>
        <v>100</v>
      </c>
      <c r="H132" s="4"/>
    </row>
    <row r="133" spans="1:8" ht="32.25">
      <c r="A133" s="2" t="s">
        <v>48</v>
      </c>
      <c r="B133" s="2" t="s">
        <v>109</v>
      </c>
      <c r="C133" s="6">
        <v>1979700</v>
      </c>
      <c r="D133" s="6">
        <f t="shared" si="11"/>
        <v>1979.7</v>
      </c>
      <c r="E133" s="6">
        <v>1979700</v>
      </c>
      <c r="F133" s="6">
        <f t="shared" si="8"/>
        <v>1979.7</v>
      </c>
      <c r="G133" s="7">
        <f t="shared" si="12"/>
        <v>100</v>
      </c>
      <c r="H133" s="4"/>
    </row>
    <row r="134" spans="1:8" ht="95.25">
      <c r="A134" s="2" t="s">
        <v>178</v>
      </c>
      <c r="B134" s="2" t="s">
        <v>70</v>
      </c>
      <c r="C134" s="6">
        <v>609210</v>
      </c>
      <c r="D134" s="6">
        <f t="shared" si="11"/>
        <v>609.21</v>
      </c>
      <c r="E134" s="6">
        <v>609210</v>
      </c>
      <c r="F134" s="6">
        <f t="shared" si="8"/>
        <v>609.21</v>
      </c>
      <c r="G134" s="7">
        <f t="shared" si="12"/>
        <v>100</v>
      </c>
      <c r="H134" s="4"/>
    </row>
    <row r="135" spans="1:8" ht="95.25">
      <c r="A135" s="9" t="s">
        <v>145</v>
      </c>
      <c r="B135" s="2" t="s">
        <v>82</v>
      </c>
      <c r="C135" s="6">
        <v>609210</v>
      </c>
      <c r="D135" s="6">
        <f t="shared" si="11"/>
        <v>609.21</v>
      </c>
      <c r="E135" s="6">
        <v>609210</v>
      </c>
      <c r="F135" s="6">
        <f t="shared" si="8"/>
        <v>609.21</v>
      </c>
      <c r="G135" s="7">
        <f t="shared" si="12"/>
        <v>100</v>
      </c>
      <c r="H135" s="4"/>
    </row>
    <row r="136" spans="1:8" ht="18.75">
      <c r="A136" s="2" t="s">
        <v>171</v>
      </c>
      <c r="B136" s="2" t="s">
        <v>240</v>
      </c>
      <c r="C136" s="6">
        <v>156301548.07</v>
      </c>
      <c r="D136" s="6">
        <f t="shared" si="11"/>
        <v>156301.54807</v>
      </c>
      <c r="E136" s="6">
        <v>154585253.75</v>
      </c>
      <c r="F136" s="6">
        <f t="shared" si="8"/>
        <v>154585.25375</v>
      </c>
      <c r="G136" s="7">
        <f t="shared" si="12"/>
        <v>98.90193389560585</v>
      </c>
      <c r="H136" s="4"/>
    </row>
    <row r="137" spans="1:8" ht="63.75">
      <c r="A137" s="2" t="s">
        <v>251</v>
      </c>
      <c r="B137" s="2" t="s">
        <v>80</v>
      </c>
      <c r="C137" s="6">
        <v>90000</v>
      </c>
      <c r="D137" s="6">
        <f t="shared" si="11"/>
        <v>90</v>
      </c>
      <c r="E137" s="6">
        <v>90000</v>
      </c>
      <c r="F137" s="6">
        <f t="shared" si="8"/>
        <v>90</v>
      </c>
      <c r="G137" s="7">
        <f t="shared" si="12"/>
        <v>100</v>
      </c>
      <c r="H137" s="4"/>
    </row>
    <row r="138" spans="1:8" ht="79.5">
      <c r="A138" s="2" t="s">
        <v>197</v>
      </c>
      <c r="B138" s="2" t="s">
        <v>86</v>
      </c>
      <c r="C138" s="6">
        <v>90000</v>
      </c>
      <c r="D138" s="6">
        <f aca="true" t="shared" si="13" ref="D138:D152">C138/1000</f>
        <v>90</v>
      </c>
      <c r="E138" s="6">
        <v>90000</v>
      </c>
      <c r="F138" s="6">
        <f aca="true" t="shared" si="14" ref="F138:F152">E138/1000</f>
        <v>90</v>
      </c>
      <c r="G138" s="7">
        <f t="shared" si="12"/>
        <v>100</v>
      </c>
      <c r="H138" s="4"/>
    </row>
    <row r="139" spans="1:8" ht="205.5">
      <c r="A139" s="9" t="s">
        <v>260</v>
      </c>
      <c r="B139" s="2" t="s">
        <v>264</v>
      </c>
      <c r="C139" s="6">
        <v>30917622</v>
      </c>
      <c r="D139" s="6">
        <f t="shared" si="13"/>
        <v>30917.622</v>
      </c>
      <c r="E139" s="6">
        <v>29314024</v>
      </c>
      <c r="F139" s="6">
        <f t="shared" si="14"/>
        <v>29314.024</v>
      </c>
      <c r="G139" s="7">
        <f t="shared" si="12"/>
        <v>94.81332037761507</v>
      </c>
      <c r="H139" s="4"/>
    </row>
    <row r="140" spans="1:8" ht="221.25">
      <c r="A140" s="9" t="s">
        <v>23</v>
      </c>
      <c r="B140" s="2" t="s">
        <v>277</v>
      </c>
      <c r="C140" s="6">
        <v>30917622</v>
      </c>
      <c r="D140" s="6">
        <f t="shared" si="13"/>
        <v>30917.622</v>
      </c>
      <c r="E140" s="6">
        <v>29314024</v>
      </c>
      <c r="F140" s="6">
        <f t="shared" si="14"/>
        <v>29314.024</v>
      </c>
      <c r="G140" s="7">
        <f t="shared" si="12"/>
        <v>94.81332037761507</v>
      </c>
      <c r="H140" s="4"/>
    </row>
    <row r="141" spans="1:8" ht="18.75" hidden="1">
      <c r="A141" s="2" t="s">
        <v>229</v>
      </c>
      <c r="B141" s="2" t="s">
        <v>90</v>
      </c>
      <c r="C141" s="6">
        <v>0</v>
      </c>
      <c r="D141" s="6">
        <f t="shared" si="13"/>
        <v>0</v>
      </c>
      <c r="E141" s="6">
        <v>0</v>
      </c>
      <c r="F141" s="6">
        <f t="shared" si="14"/>
        <v>0</v>
      </c>
      <c r="G141" s="7" t="e">
        <f t="shared" si="12"/>
        <v>#DIV/0!</v>
      </c>
      <c r="H141" s="4"/>
    </row>
    <row r="142" spans="1:8" ht="32.25">
      <c r="A142" s="2" t="s">
        <v>176</v>
      </c>
      <c r="B142" s="2" t="s">
        <v>252</v>
      </c>
      <c r="C142" s="6">
        <v>125293926.07</v>
      </c>
      <c r="D142" s="6">
        <f t="shared" si="13"/>
        <v>125293.92606999999</v>
      </c>
      <c r="E142" s="6">
        <v>125181229.75</v>
      </c>
      <c r="F142" s="6">
        <f t="shared" si="14"/>
        <v>125181.22975</v>
      </c>
      <c r="G142" s="7">
        <f t="shared" si="12"/>
        <v>99.91005444275325</v>
      </c>
      <c r="H142" s="4"/>
    </row>
    <row r="143" spans="1:8" ht="32.25">
      <c r="A143" s="2" t="s">
        <v>2</v>
      </c>
      <c r="B143" s="2" t="s">
        <v>266</v>
      </c>
      <c r="C143" s="6">
        <v>125293926.07</v>
      </c>
      <c r="D143" s="6">
        <f t="shared" si="13"/>
        <v>125293.92606999999</v>
      </c>
      <c r="E143" s="6">
        <v>125181229.75</v>
      </c>
      <c r="F143" s="6">
        <f t="shared" si="14"/>
        <v>125181.22975</v>
      </c>
      <c r="G143" s="7">
        <f t="shared" si="12"/>
        <v>99.91005444275325</v>
      </c>
      <c r="H143" s="4"/>
    </row>
    <row r="144" spans="1:8" ht="18.75">
      <c r="A144" s="2" t="s">
        <v>7</v>
      </c>
      <c r="B144" s="2" t="s">
        <v>26</v>
      </c>
      <c r="C144" s="6">
        <v>257032</v>
      </c>
      <c r="D144" s="6">
        <f t="shared" si="13"/>
        <v>257.032</v>
      </c>
      <c r="E144" s="6">
        <v>257032</v>
      </c>
      <c r="F144" s="6">
        <f t="shared" si="14"/>
        <v>257.032</v>
      </c>
      <c r="G144" s="7">
        <f t="shared" si="12"/>
        <v>100</v>
      </c>
      <c r="H144" s="4"/>
    </row>
    <row r="145" spans="1:8" ht="32.25">
      <c r="A145" s="2" t="s">
        <v>98</v>
      </c>
      <c r="B145" s="2" t="s">
        <v>231</v>
      </c>
      <c r="C145" s="6">
        <v>257032</v>
      </c>
      <c r="D145" s="6">
        <f t="shared" si="13"/>
        <v>257.032</v>
      </c>
      <c r="E145" s="6">
        <v>257032</v>
      </c>
      <c r="F145" s="6">
        <f t="shared" si="14"/>
        <v>257.032</v>
      </c>
      <c r="G145" s="7">
        <f t="shared" si="12"/>
        <v>100</v>
      </c>
      <c r="H145" s="4"/>
    </row>
    <row r="146" spans="1:8" ht="32.25">
      <c r="A146" s="2" t="s">
        <v>98</v>
      </c>
      <c r="B146" s="2" t="s">
        <v>110</v>
      </c>
      <c r="C146" s="6">
        <v>257032</v>
      </c>
      <c r="D146" s="6">
        <f t="shared" si="13"/>
        <v>257.032</v>
      </c>
      <c r="E146" s="6">
        <v>257032</v>
      </c>
      <c r="F146" s="6">
        <f t="shared" si="14"/>
        <v>257.032</v>
      </c>
      <c r="G146" s="7">
        <f t="shared" si="12"/>
        <v>100</v>
      </c>
      <c r="H146" s="4"/>
    </row>
    <row r="147" spans="1:8" ht="111">
      <c r="A147" s="2" t="s">
        <v>158</v>
      </c>
      <c r="B147" s="2" t="s">
        <v>170</v>
      </c>
      <c r="C147" s="6">
        <v>584.63</v>
      </c>
      <c r="D147" s="6">
        <f t="shared" si="13"/>
        <v>0.58463</v>
      </c>
      <c r="E147" s="6">
        <v>584.63</v>
      </c>
      <c r="F147" s="6">
        <f t="shared" si="14"/>
        <v>0.58463</v>
      </c>
      <c r="G147" s="7">
        <f t="shared" si="12"/>
        <v>100</v>
      </c>
      <c r="H147" s="4"/>
    </row>
    <row r="148" spans="1:8" ht="48">
      <c r="A148" s="2" t="s">
        <v>107</v>
      </c>
      <c r="B148" s="2" t="s">
        <v>241</v>
      </c>
      <c r="C148" s="6">
        <v>584.63</v>
      </c>
      <c r="D148" s="6">
        <f t="shared" si="13"/>
        <v>0.58463</v>
      </c>
      <c r="E148" s="6">
        <v>584.63</v>
      </c>
      <c r="F148" s="6">
        <f t="shared" si="14"/>
        <v>0.58463</v>
      </c>
      <c r="G148" s="7">
        <f t="shared" si="12"/>
        <v>100</v>
      </c>
      <c r="H148" s="4"/>
    </row>
    <row r="149" spans="1:8" ht="48">
      <c r="A149" s="2" t="s">
        <v>267</v>
      </c>
      <c r="B149" s="2" t="s">
        <v>268</v>
      </c>
      <c r="C149" s="6">
        <v>584.63</v>
      </c>
      <c r="D149" s="6">
        <f t="shared" si="13"/>
        <v>0.58463</v>
      </c>
      <c r="E149" s="6">
        <v>584.63</v>
      </c>
      <c r="F149" s="6">
        <f t="shared" si="14"/>
        <v>0.58463</v>
      </c>
      <c r="G149" s="7">
        <f t="shared" si="12"/>
        <v>100</v>
      </c>
      <c r="H149" s="4"/>
    </row>
    <row r="150" spans="1:8" ht="48">
      <c r="A150" s="2" t="s">
        <v>257</v>
      </c>
      <c r="B150" s="2" t="s">
        <v>104</v>
      </c>
      <c r="C150" s="6">
        <v>584.63</v>
      </c>
      <c r="D150" s="6">
        <f t="shared" si="13"/>
        <v>0.58463</v>
      </c>
      <c r="E150" s="6">
        <v>584.63</v>
      </c>
      <c r="F150" s="6">
        <f t="shared" si="14"/>
        <v>0.58463</v>
      </c>
      <c r="G150" s="7">
        <f t="shared" si="12"/>
        <v>100</v>
      </c>
      <c r="H150" s="4"/>
    </row>
    <row r="151" spans="1:8" ht="69.75" customHeight="1">
      <c r="A151" s="2" t="s">
        <v>63</v>
      </c>
      <c r="B151" s="2" t="s">
        <v>92</v>
      </c>
      <c r="C151" s="6">
        <v>-98009.93</v>
      </c>
      <c r="D151" s="6">
        <f t="shared" si="13"/>
        <v>-98.00993</v>
      </c>
      <c r="E151" s="6">
        <v>-98009.93</v>
      </c>
      <c r="F151" s="6">
        <f t="shared" si="14"/>
        <v>-98.00993</v>
      </c>
      <c r="G151" s="7">
        <f t="shared" si="12"/>
        <v>100</v>
      </c>
      <c r="H151" s="4"/>
    </row>
    <row r="152" spans="1:8" ht="63.75">
      <c r="A152" s="2" t="s">
        <v>275</v>
      </c>
      <c r="B152" s="2" t="s">
        <v>165</v>
      </c>
      <c r="C152" s="6">
        <v>-98009.93</v>
      </c>
      <c r="D152" s="6">
        <f t="shared" si="13"/>
        <v>-98.00993</v>
      </c>
      <c r="E152" s="6">
        <v>-98009.93</v>
      </c>
      <c r="F152" s="6">
        <f t="shared" si="14"/>
        <v>-98.00993</v>
      </c>
      <c r="G152" s="7">
        <f t="shared" si="12"/>
        <v>100</v>
      </c>
      <c r="H152" s="4"/>
    </row>
  </sheetData>
  <sheetProtection/>
  <mergeCells count="4">
    <mergeCell ref="F2:G3"/>
    <mergeCell ref="A4:G4"/>
    <mergeCell ref="A5:G6"/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62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admin</cp:lastModifiedBy>
  <cp:lastPrinted>2015-06-19T04:17:06Z</cp:lastPrinted>
  <dcterms:created xsi:type="dcterms:W3CDTF">2015-03-23T06:38:01Z</dcterms:created>
  <dcterms:modified xsi:type="dcterms:W3CDTF">2015-06-25T08:51:57Z</dcterms:modified>
  <cp:category/>
  <cp:version/>
  <cp:contentType/>
  <cp:contentStatus/>
</cp:coreProperties>
</file>