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Доходы бюджета" sheetId="1" r:id="rId1"/>
  </sheets>
  <definedNames>
    <definedName name="_xlnm.Print_Titles" localSheetId="0">'Доходы бюджета'!$9:$9</definedName>
  </definedNames>
  <calcPr fullCalcOnLoad="1"/>
</workbook>
</file>

<file path=xl/sharedStrings.xml><?xml version="1.0" encoding="utf-8"?>
<sst xmlns="http://schemas.openxmlformats.org/spreadsheetml/2006/main" count="305" uniqueCount="301">
  <si>
    <t>00020203000000000151</t>
  </si>
  <si>
    <t>11 - Утвержд. - бюджеты муниципальных районов</t>
  </si>
  <si>
    <t>00010102010010000110</t>
  </si>
  <si>
    <t>Доходы от продажи земельных участков, государственная собственность на которые не разграничена</t>
  </si>
  <si>
    <t>00011608000010000140</t>
  </si>
  <si>
    <t>00011201000010000120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</si>
  <si>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</si>
  <si>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Дотации бюджетам субъектов Российской Федерации и муниципальных образований</t>
  </si>
  <si>
    <t>Субвенции бюджетам муниципальных образований на ежемесячное денежное вознаграждение за классное руководство</t>
  </si>
  <si>
    <t>Субсидии бюджетам на модернизацию региональных систем дошкольного образования</t>
  </si>
  <si>
    <t>00010500000000000000</t>
  </si>
  <si>
    <t>00020203015000000151</t>
  </si>
  <si>
    <t>00011603010010000140</t>
  </si>
  <si>
    <t>00011105013100000120</t>
  </si>
  <si>
    <t>Налог, взимаемый с налогоплательщиков, выбравших в качестве объекта налогообложения  доходы</t>
  </si>
  <si>
    <t>00010704010010000110</t>
  </si>
  <si>
    <t>Единый сельскохозяйственный налог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</si>
  <si>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</si>
  <si>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Субсидии бюджетам муниципальных районов на модернизацию региональных систем общего образования</t>
  </si>
  <si>
    <t>Единый налог на вмененный доход для отдельных видов деятельности (за налоговые периоды, истекшие до 1 января 2011 года)</t>
  </si>
  <si>
    <t>00010102020010000110</t>
  </si>
  <si>
    <t>00011625000000000140</t>
  </si>
  <si>
    <t>Субвенции бюджетам субъектов Российской Федерации и муниципальных образований</t>
  </si>
  <si>
    <t>00020203015050000151</t>
  </si>
  <si>
    <t>00011608010010000140</t>
  </si>
  <si>
    <t>00010900000000000000</t>
  </si>
  <si>
    <t>00011201010010000120</t>
  </si>
  <si>
    <t>00011200000000000000</t>
  </si>
  <si>
    <t>00020202009000000151</t>
  </si>
  <si>
    <t>Платежи, взимаемые государственными и муниципальными органами (организациями) за выполнение определенных функций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</si>
  <si>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</si>
  <si>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00010807140010000110</t>
  </si>
  <si>
    <t>НАЛОГИ НА ПРИБЫЛЬ, ДОХОДЫ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</si>
  <si>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(тракториста), временного удостоверения на право управления самоходными машинами</t>
  </si>
  <si>
    <t>Налог, взимаемый в связи с применением упрощенной системы налогообложения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</si>
  <si>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</si>
  <si>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</si>
  <si>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00020202145000000151</t>
  </si>
  <si>
    <t>НАЛОГОВЫЕ И НЕНАЛОГОВЫЕ ДОХОДЫ</t>
  </si>
  <si>
    <t>00010102030010000110</t>
  </si>
  <si>
    <t>00020202009050000151</t>
  </si>
  <si>
    <t>Прочие неналоговые доходы бюджетов муниципальных районов</t>
  </si>
  <si>
    <t>00011600000000000000</t>
  </si>
  <si>
    <t>ПЛАТЕЖИ ПРИ ПОЛЬЗОВАНИИ ПРИРОДНЫМИ РЕСУРСАМИ</t>
  </si>
  <si>
    <t>НАЛОГИ НА СОВОКУПНЫЙ ДОХОД</t>
  </si>
  <si>
    <t>Доходы бюджета - Всего</t>
  </si>
  <si>
    <t>00020203069000000151</t>
  </si>
  <si>
    <t>Плата за негативное воздействие на окружающую среду</t>
  </si>
  <si>
    <t>Субвенции бюджетам муниципальных районов на оздоровление детей</t>
  </si>
  <si>
    <t>00020202145050000151</t>
  </si>
  <si>
    <t>00011603030010000140</t>
  </si>
  <si>
    <t>00011406010000000430</t>
  </si>
  <si>
    <t>00010501010010000110</t>
  </si>
  <si>
    <t>00020202077000000151</t>
  </si>
  <si>
    <t>00011701050050000180</t>
  </si>
  <si>
    <t>Сбор за пользование объектами животного мира</t>
  </si>
  <si>
    <t>00020203069050000151</t>
  </si>
  <si>
    <t>00011105010000000120</t>
  </si>
  <si>
    <t>Налог на имущество организаций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</si>
  <si>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</si>
  <si>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</si>
  <si>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</si>
  <si>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</si>
  <si>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00020202077050000151</t>
  </si>
  <si>
    <t>ВОЗВРАТ ОСТАТКОВ СУБСИДИЙ, СУБВЕНЦИЙ И ИНЫХ МЕЖБЮДЖЕТНЫХ ТРАНСФЕРТОВ, ИМЕЮЩИХ ЦЕЛЕВОЕ НАЗНАЧЕНИЕ, ПРОШЛЫХ ЛЕТ</t>
  </si>
  <si>
    <t>Минимальный налог, зачисляемый в бюджеты субъектов Российской Федерации</t>
  </si>
  <si>
    <t>00010904010020000110</t>
  </si>
  <si>
    <t>00010501020010000110</t>
  </si>
  <si>
    <t>Дотации бюджетам муниципальных районов на поддержку мер по обеспечению сбалансированности бюджетов</t>
  </si>
  <si>
    <t>00020203070000000151</t>
  </si>
  <si>
    <t>Сборы за пользование объектами животного мира и за пользование объектами водных биологических ресурсов</t>
  </si>
  <si>
    <t>Денежные взыскания (штрафы) за нарушение земельного законодательства</t>
  </si>
  <si>
    <t>00020200000000000000</t>
  </si>
  <si>
    <t>00011502000000000140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</si>
  <si>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</si>
  <si>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</t>
  </si>
  <si>
    <t>00010503010010000110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</si>
  <si>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</si>
  <si>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00020201003000000151</t>
  </si>
  <si>
    <t>00020203027000000151</t>
  </si>
  <si>
    <t>00020204014000000151</t>
  </si>
  <si>
    <t>00010807142010000110</t>
  </si>
  <si>
    <t>ШТРАФЫ, САНКЦИИ, ВОЗМЕЩЕНИЕ УЩЕРБА</t>
  </si>
  <si>
    <t>00020203070050000151</t>
  </si>
  <si>
    <t>Налог на имущество предприятий</t>
  </si>
  <si>
    <t>00010800000000000000</t>
  </si>
  <si>
    <t>Единый налог на вмененный доход для отдельных видов деятельности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</si>
  <si>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</si>
  <si>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00020203027050000151</t>
  </si>
  <si>
    <t>00020204014050000151</t>
  </si>
  <si>
    <t>НАЛОГИ НА ИМУЩЕСТВО</t>
  </si>
  <si>
    <t>00020204029000000151</t>
  </si>
  <si>
    <t>Плата за выбросы загрязняющих веществ в атмосферный воздух стационарными объектами</t>
  </si>
  <si>
    <t>00021800000000000151</t>
  </si>
  <si>
    <t>00011105030000000120</t>
  </si>
  <si>
    <t>00010503020010000110</t>
  </si>
  <si>
    <t>00021900000000000000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</si>
  <si>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</si>
  <si>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00020000000000000000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</si>
  <si>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</si>
  <si>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Налог на добычу общераспространенных полезных ископаемых</t>
  </si>
  <si>
    <t>00011105035050000120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</si>
  <si>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</si>
  <si>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00020203033000000151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</si>
  <si>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</si>
  <si>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Налоги на имущество</t>
  </si>
  <si>
    <t>00010501012010000110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</si>
  <si>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</si>
  <si>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</si>
  <si>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</si>
  <si>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Денежные взыскания (штрафы) за нарушение законодательства Российской Федерации об охране и использовании животного мира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</si>
  <si>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</si>
  <si>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00011500000000000000</t>
  </si>
  <si>
    <t>00011406013100000430</t>
  </si>
  <si>
    <t>00011701000000000180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</si>
  <si>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</si>
  <si>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00020203033050000151</t>
  </si>
  <si>
    <t>Субвенции бюджетам муниципальных районов на  ежемесячное денежное вознаграждение за классное руководство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</si>
  <si>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</si>
  <si>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Дотации бюджетам на поддержку мер по обеспечению сбалансированности бюджетов</t>
  </si>
  <si>
    <t>00010602000020000110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</si>
  <si>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</si>
  <si>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00010807080010000110</t>
  </si>
  <si>
    <t>ДОХОДЫ ОТ ПРОДАЖИ МАТЕРИАЛЬНЫХ И НЕМАТЕРИАЛЬНЫХ АКТИВОВ</t>
  </si>
  <si>
    <t>00010501000000000110</t>
  </si>
  <si>
    <t>00021805000050000151</t>
  </si>
  <si>
    <t>00011502050050000140</t>
  </si>
  <si>
    <t>00010501022010000110</t>
  </si>
  <si>
    <t>00020202085000000151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</si>
  <si>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</si>
  <si>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Плата за размещение отходов производства и потребления</t>
  </si>
  <si>
    <t>00020202051000000151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</si>
  <si>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</si>
  <si>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</si>
  <si>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00020202080000000151</t>
  </si>
  <si>
    <t>00020203029000000151</t>
  </si>
  <si>
    <t>00020201001000000151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</si>
  <si>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</si>
  <si>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00011402052050000410</t>
  </si>
  <si>
    <t>00010602010020000110</t>
  </si>
  <si>
    <t>00020202085050000151</t>
  </si>
  <si>
    <t>00010803000010000110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</si>
  <si>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</si>
  <si>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00020203024000000151</t>
  </si>
  <si>
    <t>Проценты, полученные от предоставления бюджетных кредитов внутри страны</t>
  </si>
  <si>
    <t>Субсидии бюджетам на реализацию федеральных целевых программ</t>
  </si>
  <si>
    <t>00020202051050000151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</si>
  <si>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</si>
  <si>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</si>
  <si>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АДМИНИСТРАТИВНЫЕ ПЛАТЕЖИ И СБОРЫ</t>
  </si>
  <si>
    <t>00020202080050000151</t>
  </si>
  <si>
    <t>00020203029050000151</t>
  </si>
  <si>
    <t>00020201001050000151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</si>
  <si>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</si>
  <si>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00010102000010000110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</si>
  <si>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</si>
  <si>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00011201020010000120</t>
  </si>
  <si>
    <t>Единый сельскохозяйственный налог (за налоговые периоды, истекшие до 1 января 2011 года)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</si>
  <si>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</si>
  <si>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00010700000000000000</t>
  </si>
  <si>
    <t>00020203024050000151</t>
  </si>
  <si>
    <t>ПРОЧИЕ НЕНАЛОГОВЫЕ ДОХОДЫ</t>
  </si>
  <si>
    <t>Плата за выбросы загрязняющих веществ в атмосферный воздух передвижными объектами</t>
  </si>
  <si>
    <t>00010807150010000110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</si>
  <si>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</si>
  <si>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</si>
  <si>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</si>
  <si>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</si>
  <si>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00010803010010000110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</si>
  <si>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</si>
  <si>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ЗАДОЛЖЕННОСТЬ И ПЕРЕРАСЧЕТЫ ПО ОТМЕНЕННЫМ НАЛОГАМ, СБОРАМ И ИНЫМ ОБЯЗАТЕЛЬНЫМ ПЛАТЕЖАМ</t>
  </si>
  <si>
    <t>00011690050050000140</t>
  </si>
  <si>
    <t>Субсидии бюджетам муниципальных районов на модернизацию региональных систем дошкольного образования</t>
  </si>
  <si>
    <t>Дотации на выравнивание бюджетной обеспеченности</t>
  </si>
  <si>
    <t>00021905000050000151</t>
  </si>
  <si>
    <t>00011705000000000180</t>
  </si>
  <si>
    <t>00010100000000000000</t>
  </si>
  <si>
    <t>00010102040010000110</t>
  </si>
  <si>
    <t>00010704000010000110</t>
  </si>
  <si>
    <t>00021800000000000000</t>
  </si>
  <si>
    <t>Иные межбюджетные трансферты</t>
  </si>
  <si>
    <t>00020202204000000151</t>
  </si>
  <si>
    <t>Невыясненные поступления</t>
  </si>
  <si>
    <t>00011201030010000120</t>
  </si>
  <si>
    <t>00020202150000000151</t>
  </si>
  <si>
    <t>Дотации бюджетам муниципальных районов на выравнивание  бюджетной обеспеченности</t>
  </si>
  <si>
    <t>00011400000000000000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</si>
  <si>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</si>
  <si>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Налог на имущество организаций по имуществу, не входящему в Единую систему газоснабжения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</si>
  <si>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</si>
  <si>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Субвенции бюджетам муниципальных образований на оздоровление детей</t>
  </si>
  <si>
    <t>Налог на доходы физических лиц</t>
  </si>
  <si>
    <t>00010701000010000110</t>
  </si>
  <si>
    <t>Прочие субсидии</t>
  </si>
  <si>
    <t>00020202204050000151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</si>
  <si>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</si>
  <si>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00011103000000000120</t>
  </si>
  <si>
    <t>00010502000020000110</t>
  </si>
  <si>
    <t>00020202150050000151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</si>
  <si>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</si>
  <si>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Налог на добычу полезных ископаемых</t>
  </si>
  <si>
    <t>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</si>
  <si>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</si>
  <si>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</si>
  <si>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00011402050050000410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</si>
  <si>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</si>
  <si>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00011201040010000120</t>
  </si>
  <si>
    <t>00010807000010000110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</si>
  <si>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</si>
  <si>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</si>
  <si>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00020203026000000151</t>
  </si>
  <si>
    <t>Плата за сбросы загрязняющих веществ в водные объекты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</si>
  <si>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</si>
  <si>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00011628000010000140</t>
  </si>
  <si>
    <t>00011402000000000000</t>
  </si>
  <si>
    <t>00020201003050000151</t>
  </si>
  <si>
    <t>Государственная пошлина за выдачу разрешения на установку рекламной конструкции</t>
  </si>
  <si>
    <t>00020203021000000151</t>
  </si>
  <si>
    <t>00010502010020000110</t>
  </si>
  <si>
    <t>00011406000000000430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</si>
  <si>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</si>
  <si>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муниципальных районов на реализацию федеральных целевых программ</t>
  </si>
  <si>
    <t>00020203026050000151</t>
  </si>
  <si>
    <t>00020202000000000151</t>
  </si>
  <si>
    <t>00011105000000000120</t>
  </si>
  <si>
    <t>00011105035100000120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</si>
  <si>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</si>
  <si>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00020204029050000151</t>
  </si>
  <si>
    <t>00011705050050000180</t>
  </si>
  <si>
    <t>00020203021050000151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</si>
  <si>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</si>
  <si>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00011690000000000140</t>
  </si>
  <si>
    <t>00010501011010000110</t>
  </si>
  <si>
    <t>00010701020010000110</t>
  </si>
  <si>
    <t>00010600000000000000</t>
  </si>
  <si>
    <t>00020202999000000151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</si>
  <si>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</si>
  <si>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</si>
  <si>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</si>
  <si>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00010807084010000110</t>
  </si>
  <si>
    <t>00010502020020000110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</si>
  <si>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</si>
  <si>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00010904000000000110</t>
  </si>
  <si>
    <t>ГОСУДАРСТВЕННАЯ ПОШЛИНА</t>
  </si>
  <si>
    <t>БЕЗВОЗМЕЗДНЫЕ ПОСТУПЛЕНИЯ</t>
  </si>
  <si>
    <t>00010000000000000000</t>
  </si>
  <si>
    <t>00010503000010000110</t>
  </si>
  <si>
    <t>Прочие неналоговые доходы</t>
  </si>
  <si>
    <t>00011103050050000120</t>
  </si>
  <si>
    <t>БЕЗВОЗМЕЗДНЫЕ ПОСТУПЛЕНИЯ ОТ ДРУГИХ БЮДЖЕТОВ БЮДЖЕТНОЙ СИСТЕМЫ РОССИЙСКОЙ ФЕДЕРАЦИИ</t>
  </si>
  <si>
    <t>00020202999050000151</t>
  </si>
  <si>
    <t>21 - Исполнено - бюджеты муниципальных районов</t>
  </si>
  <si>
    <t>00020204000000000151</t>
  </si>
  <si>
    <t>Прочие поступления от денежных взысканий (штрафов) и иных сумм в возмещение ущерба</t>
  </si>
  <si>
    <t>00010501021010000110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</si>
  <si>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</si>
  <si>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00010501050010000110</t>
  </si>
  <si>
    <t>ДОХОДЫ ОТ ИСПОЛЬЗОВАНИЯ ИМУЩЕСТВА, НАХОДЯЩЕГОСЯ В ГОСУДАРСТВЕННОЙ И МУНИЦИПАЛЬНОЙ СОБСТВЕННОСТИ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</si>
  <si>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</si>
  <si>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НАЛОГИ, СБОРЫ И РЕГУЛЯРНЫЕ ПЛАТЕЖИ ЗА ПОЛЬЗОВАНИЕ ПРИРОДНЫМИ РЕСУРСАМИ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</si>
  <si>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</si>
  <si>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</si>
  <si>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</si>
  <si>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00020201000000000151</t>
  </si>
  <si>
    <t>00011603000000000140</t>
  </si>
  <si>
    <t>00085000000000000000</t>
  </si>
  <si>
    <t>00021805010050000151</t>
  </si>
  <si>
    <t>Прочие субсидии бюджетам муниципальных районов</t>
  </si>
  <si>
    <t>00011606000010000140</t>
  </si>
  <si>
    <t>00011700000000000000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</si>
  <si>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</si>
  <si>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для обеспечения земельных участков коммунальной инфраструктурой в целях жилищного строительства</t>
  </si>
  <si>
    <t>Субсидии бюджетам бюджетной системы Российской Федерации (межбюджетные субсидии)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</si>
  <si>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</si>
  <si>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00010602020020000110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</si>
  <si>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</si>
  <si>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о налогах и сборах</t>
  </si>
  <si>
    <t>00011100000000000000</t>
  </si>
  <si>
    <t>Налог на имущество организаций по имуществу, входящему в Единую систему газоснабжения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</si>
  <si>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</si>
  <si>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00011625060010000140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</si>
  <si>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</si>
  <si>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Субсидии бюджетам на модернизацию региональных систем общего образования</t>
  </si>
  <si>
    <t>00011625030010000140</t>
  </si>
  <si>
    <t>00011643000010000140</t>
  </si>
  <si>
    <t>Невыясненные поступления, зачисляемые в бюджеты муниципальных районов</t>
  </si>
  <si>
    <t>Приложение 1</t>
  </si>
  <si>
    <t xml:space="preserve"> Наименование показателя</t>
  </si>
  <si>
    <t xml:space="preserve"> Код дохода по КД РФ</t>
  </si>
  <si>
    <t>Утвержденная сумма</t>
  </si>
  <si>
    <t>Кассовое исполнение</t>
  </si>
  <si>
    <t xml:space="preserve">% исполнения </t>
  </si>
  <si>
    <t>тыс.рублей</t>
  </si>
  <si>
    <t>ИСПОЛНЕНИЕ за 2013 год</t>
  </si>
  <si>
    <t>доходов бюджета муниципального образования "Онгудайский район"  по кодам доходов бюджетной классификации Российской Федерации</t>
  </si>
  <si>
    <t xml:space="preserve">к решению "Об  исполнении  бюджета муниципального образования "Онгудайский район" за 2013 год" </t>
  </si>
  <si>
    <t>1</t>
  </si>
  <si>
    <t>2</t>
  </si>
  <si>
    <t>3</t>
  </si>
  <si>
    <t>4</t>
  </si>
  <si>
    <t>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</si>
</sst>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</numFmts>
  <fonts count="47"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6" fillId="38" borderId="0" applyNumberFormat="0" applyBorder="0" applyAlignment="0" applyProtection="0"/>
    <xf numFmtId="0" fontId="27" fillId="39" borderId="1" applyNumberFormat="0" applyAlignment="0" applyProtection="0"/>
    <xf numFmtId="0" fontId="28" fillId="40" borderId="2" applyNumberFormat="0" applyAlignment="0" applyProtection="0"/>
    <xf numFmtId="0" fontId="29" fillId="0" borderId="0" applyNumberFormat="0" applyFill="0" applyBorder="0" applyAlignment="0" applyProtection="0"/>
    <xf numFmtId="0" fontId="30" fillId="4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42" borderId="1" applyNumberFormat="0" applyAlignment="0" applyProtection="0"/>
    <xf numFmtId="0" fontId="35" fillId="0" borderId="6" applyNumberFormat="0" applyFill="0" applyAlignment="0" applyProtection="0"/>
    <xf numFmtId="0" fontId="36" fillId="43" borderId="0" applyNumberFormat="0" applyBorder="0" applyAlignment="0" applyProtection="0"/>
    <xf numFmtId="0" fontId="0" fillId="44" borderId="7" applyNumberFormat="0" applyFont="0" applyAlignment="0" applyProtection="0"/>
    <xf numFmtId="0" fontId="37" fillId="3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34" fillId="42" borderId="1" applyNumberFormat="0" applyAlignment="0" applyProtection="0"/>
    <xf numFmtId="0" fontId="37" fillId="39" borderId="8" applyNumberFormat="0" applyAlignment="0" applyProtection="0"/>
    <xf numFmtId="0" fontId="27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28" fillId="40" borderId="2" applyNumberFormat="0" applyAlignment="0" applyProtection="0"/>
    <xf numFmtId="0" fontId="38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26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171" fontId="41" fillId="45" borderId="10" xfId="99" applyFont="1" applyFill="1" applyBorder="1" applyAlignment="1">
      <alignment horizontal="right"/>
    </xf>
    <xf numFmtId="171" fontId="41" fillId="0" borderId="10" xfId="99" applyFont="1" applyBorder="1" applyAlignment="1">
      <alignment/>
    </xf>
    <xf numFmtId="4" fontId="41" fillId="45" borderId="10" xfId="99" applyNumberFormat="1" applyFont="1" applyFill="1" applyBorder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 vertical="justify" wrapText="1"/>
    </xf>
    <xf numFmtId="49" fontId="41" fillId="45" borderId="10" xfId="0" applyNumberFormat="1" applyFont="1" applyFill="1" applyBorder="1" applyAlignment="1">
      <alignment horizontal="left" wrapText="1"/>
    </xf>
    <xf numFmtId="49" fontId="39" fillId="46" borderId="10" xfId="0" applyNumberFormat="1" applyFont="1" applyFill="1" applyBorder="1" applyAlignment="1">
      <alignment horizontal="center" vertical="center" wrapText="1"/>
    </xf>
    <xf numFmtId="49" fontId="39" fillId="46" borderId="10" xfId="0" applyNumberFormat="1" applyFont="1" applyFill="1" applyBorder="1" applyAlignment="1">
      <alignment horizontal="center" vertical="center" wrapText="1"/>
    </xf>
    <xf numFmtId="0" fontId="0" fillId="46" borderId="0" xfId="0" applyFill="1" applyAlignment="1">
      <alignment/>
    </xf>
    <xf numFmtId="0" fontId="42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justify" wrapText="1"/>
    </xf>
    <xf numFmtId="0" fontId="44" fillId="46" borderId="0" xfId="0" applyFont="1" applyFill="1" applyAlignment="1">
      <alignment/>
    </xf>
    <xf numFmtId="49" fontId="44" fillId="46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justify" wrapText="1"/>
    </xf>
    <xf numFmtId="49" fontId="46" fillId="46" borderId="10" xfId="0" applyNumberFormat="1" applyFont="1" applyFill="1" applyBorder="1" applyAlignment="1">
      <alignment horizontal="center" vertical="center" wrapText="1"/>
    </xf>
    <xf numFmtId="1" fontId="42" fillId="45" borderId="10" xfId="0" applyNumberFormat="1" applyFont="1" applyFill="1" applyBorder="1" applyAlignment="1">
      <alignment horizontal="left" wrapText="1"/>
    </xf>
    <xf numFmtId="0" fontId="45" fillId="0" borderId="0" xfId="0" applyFont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view="pageBreakPreview" zoomScale="60" zoomScalePageLayoutView="0" workbookViewId="0" topLeftCell="A137">
      <selection activeCell="A31" sqref="A31"/>
    </sheetView>
  </sheetViews>
  <sheetFormatPr defaultColWidth="9.140625" defaultRowHeight="15"/>
  <cols>
    <col min="1" max="1" width="50.8515625" style="20" customWidth="1"/>
    <col min="2" max="2" width="26.00390625" style="0" customWidth="1"/>
    <col min="3" max="3" width="17.57421875" style="0" hidden="1" customWidth="1"/>
    <col min="4" max="4" width="17.57421875" style="1" customWidth="1"/>
    <col min="5" max="5" width="16.8515625" style="0" hidden="1" customWidth="1"/>
    <col min="6" max="6" width="16.8515625" style="1" customWidth="1"/>
    <col min="7" max="7" width="15.8515625" style="0" customWidth="1"/>
  </cols>
  <sheetData>
    <row r="1" spans="1:5" s="6" customFormat="1" ht="12.75">
      <c r="A1" s="5"/>
      <c r="B1" s="5"/>
      <c r="C1" s="5"/>
      <c r="D1" s="5" t="s">
        <v>286</v>
      </c>
      <c r="E1" s="5"/>
    </row>
    <row r="2" spans="1:7" s="6" customFormat="1" ht="26.25" customHeight="1">
      <c r="A2" s="5"/>
      <c r="B2" s="5"/>
      <c r="C2" s="5"/>
      <c r="D2" s="12" t="s">
        <v>295</v>
      </c>
      <c r="E2" s="12"/>
      <c r="F2" s="12"/>
      <c r="G2" s="12"/>
    </row>
    <row r="3" spans="1:7" s="6" customFormat="1" ht="9.75" customHeight="1">
      <c r="A3" s="5"/>
      <c r="B3" s="5"/>
      <c r="C3" s="5"/>
      <c r="D3" s="12"/>
      <c r="E3" s="12"/>
      <c r="F3" s="12"/>
      <c r="G3" s="12"/>
    </row>
    <row r="4" spans="1:7" ht="15">
      <c r="A4" s="13" t="s">
        <v>293</v>
      </c>
      <c r="B4" s="13"/>
      <c r="C4" s="13"/>
      <c r="D4" s="13"/>
      <c r="E4" s="13"/>
      <c r="F4" s="13"/>
      <c r="G4" s="13"/>
    </row>
    <row r="5" spans="1:7" ht="15">
      <c r="A5" s="14" t="s">
        <v>294</v>
      </c>
      <c r="B5" s="14"/>
      <c r="C5" s="14"/>
      <c r="D5" s="14"/>
      <c r="E5" s="14"/>
      <c r="F5" s="14"/>
      <c r="G5" s="14"/>
    </row>
    <row r="6" spans="1:7" ht="15">
      <c r="A6" s="14"/>
      <c r="B6" s="14"/>
      <c r="C6" s="14"/>
      <c r="D6" s="14"/>
      <c r="E6" s="14"/>
      <c r="F6" s="14"/>
      <c r="G6" s="14"/>
    </row>
    <row r="7" spans="1:7" s="1" customFormat="1" ht="15">
      <c r="A7" s="17"/>
      <c r="B7" s="7"/>
      <c r="C7" s="7"/>
      <c r="D7" s="7"/>
      <c r="E7" s="7"/>
      <c r="F7" s="7"/>
      <c r="G7" s="7" t="s">
        <v>292</v>
      </c>
    </row>
    <row r="8" spans="1:7" s="11" customFormat="1" ht="60">
      <c r="A8" s="18" t="s">
        <v>287</v>
      </c>
      <c r="B8" s="9" t="s">
        <v>288</v>
      </c>
      <c r="C8" s="10" t="s">
        <v>1</v>
      </c>
      <c r="D8" s="9" t="s">
        <v>289</v>
      </c>
      <c r="E8" s="10" t="s">
        <v>251</v>
      </c>
      <c r="F8" s="9" t="s">
        <v>290</v>
      </c>
      <c r="G8" s="9" t="s">
        <v>291</v>
      </c>
    </row>
    <row r="9" spans="1:7" s="15" customFormat="1" ht="11.25">
      <c r="A9" s="16" t="s">
        <v>296</v>
      </c>
      <c r="B9" s="16" t="s">
        <v>297</v>
      </c>
      <c r="C9" s="16"/>
      <c r="D9" s="16" t="s">
        <v>298</v>
      </c>
      <c r="E9" s="16"/>
      <c r="F9" s="16" t="s">
        <v>299</v>
      </c>
      <c r="G9" s="16" t="s">
        <v>300</v>
      </c>
    </row>
    <row r="10" spans="1:7" ht="15">
      <c r="A10" s="19" t="s">
        <v>45</v>
      </c>
      <c r="B10" s="8" t="s">
        <v>265</v>
      </c>
      <c r="C10" s="2">
        <v>434653375.88</v>
      </c>
      <c r="D10" s="4">
        <f>C10/1000</f>
        <v>434653.37588</v>
      </c>
      <c r="E10" s="4">
        <v>431732274.75</v>
      </c>
      <c r="F10" s="4">
        <f>E10/1000</f>
        <v>431732.27475</v>
      </c>
      <c r="G10" s="4">
        <f>F10*100/D10</f>
        <v>99.32794698210132</v>
      </c>
    </row>
    <row r="11" spans="1:7" ht="15">
      <c r="A11" s="19" t="s">
        <v>38</v>
      </c>
      <c r="B11" s="8" t="s">
        <v>245</v>
      </c>
      <c r="C11" s="2">
        <v>77428758.37</v>
      </c>
      <c r="D11" s="4">
        <f aca="true" t="shared" si="0" ref="D11:D63">C11/1000</f>
        <v>77428.75837000001</v>
      </c>
      <c r="E11" s="4">
        <v>74900157.24</v>
      </c>
      <c r="F11" s="4">
        <f aca="true" t="shared" si="1" ref="F11:F63">E11/1000</f>
        <v>74900.15724</v>
      </c>
      <c r="G11" s="4">
        <f aca="true" t="shared" si="2" ref="G11:G63">F11*100/D11</f>
        <v>96.73428686804344</v>
      </c>
    </row>
    <row r="12" spans="1:7" ht="15">
      <c r="A12" s="19" t="s">
        <v>32</v>
      </c>
      <c r="B12" s="8" t="s">
        <v>176</v>
      </c>
      <c r="C12" s="2">
        <v>33515841.74</v>
      </c>
      <c r="D12" s="4">
        <f t="shared" si="0"/>
        <v>33515.841739999996</v>
      </c>
      <c r="E12" s="4">
        <v>32681001.33</v>
      </c>
      <c r="F12" s="4">
        <f t="shared" si="1"/>
        <v>32681.00133</v>
      </c>
      <c r="G12" s="4">
        <f t="shared" si="2"/>
        <v>97.50911698272031</v>
      </c>
    </row>
    <row r="13" spans="1:7" ht="15">
      <c r="A13" s="19" t="s">
        <v>191</v>
      </c>
      <c r="B13" s="8" t="s">
        <v>154</v>
      </c>
      <c r="C13" s="2">
        <v>33515841.74</v>
      </c>
      <c r="D13" s="4">
        <f t="shared" si="0"/>
        <v>33515.841739999996</v>
      </c>
      <c r="E13" s="4">
        <v>32681001.33</v>
      </c>
      <c r="F13" s="4">
        <f t="shared" si="1"/>
        <v>32681.00133</v>
      </c>
      <c r="G13" s="4">
        <f t="shared" si="2"/>
        <v>97.50911698272031</v>
      </c>
    </row>
    <row r="14" spans="1:7" ht="64.5">
      <c r="A14" s="19" t="s">
        <v>148</v>
      </c>
      <c r="B14" s="8" t="s">
        <v>2</v>
      </c>
      <c r="C14" s="2">
        <v>33224941.74</v>
      </c>
      <c r="D14" s="4">
        <f t="shared" si="0"/>
        <v>33224.941739999995</v>
      </c>
      <c r="E14" s="4">
        <v>32418721.68</v>
      </c>
      <c r="F14" s="4">
        <f t="shared" si="1"/>
        <v>32418.72168</v>
      </c>
      <c r="G14" s="4">
        <f t="shared" si="2"/>
        <v>97.57344928906414</v>
      </c>
    </row>
    <row r="15" spans="1:7" ht="102.75">
      <c r="A15" s="19" t="s">
        <v>30</v>
      </c>
      <c r="B15" s="8" t="s">
        <v>20</v>
      </c>
      <c r="C15" s="2">
        <v>50000</v>
      </c>
      <c r="D15" s="4">
        <f t="shared" si="0"/>
        <v>50</v>
      </c>
      <c r="E15" s="4">
        <v>10119.58</v>
      </c>
      <c r="F15" s="4">
        <f t="shared" si="1"/>
        <v>10.11958</v>
      </c>
      <c r="G15" s="4">
        <f t="shared" si="2"/>
        <v>20.23916</v>
      </c>
    </row>
    <row r="16" spans="1:7" ht="39">
      <c r="A16" s="19" t="s">
        <v>77</v>
      </c>
      <c r="B16" s="8" t="s">
        <v>39</v>
      </c>
      <c r="C16" s="2">
        <v>230000</v>
      </c>
      <c r="D16" s="4">
        <f t="shared" si="0"/>
        <v>230</v>
      </c>
      <c r="E16" s="4">
        <v>240409.37</v>
      </c>
      <c r="F16" s="4">
        <f t="shared" si="1"/>
        <v>240.40937</v>
      </c>
      <c r="G16" s="4">
        <f t="shared" si="2"/>
        <v>104.52581304347825</v>
      </c>
    </row>
    <row r="17" spans="1:7" ht="77.25">
      <c r="A17" s="19" t="s">
        <v>17</v>
      </c>
      <c r="B17" s="8" t="s">
        <v>177</v>
      </c>
      <c r="C17" s="2">
        <v>10900</v>
      </c>
      <c r="D17" s="4">
        <f t="shared" si="0"/>
        <v>10.9</v>
      </c>
      <c r="E17" s="4">
        <v>11750.7</v>
      </c>
      <c r="F17" s="4">
        <f t="shared" si="1"/>
        <v>11.7507</v>
      </c>
      <c r="G17" s="4">
        <f t="shared" si="2"/>
        <v>107.80458715596329</v>
      </c>
    </row>
    <row r="18" spans="1:7" ht="15">
      <c r="A18" s="19" t="s">
        <v>44</v>
      </c>
      <c r="B18" s="8" t="s">
        <v>10</v>
      </c>
      <c r="C18" s="2">
        <v>16889104.63</v>
      </c>
      <c r="D18" s="4">
        <f t="shared" si="0"/>
        <v>16889.104629999998</v>
      </c>
      <c r="E18" s="4">
        <v>15240016.61</v>
      </c>
      <c r="F18" s="4">
        <f t="shared" si="1"/>
        <v>15240.016609999999</v>
      </c>
      <c r="G18" s="4">
        <f t="shared" si="2"/>
        <v>90.23578776893396</v>
      </c>
    </row>
    <row r="19" spans="1:7" ht="26.25">
      <c r="A19" s="19" t="s">
        <v>34</v>
      </c>
      <c r="B19" s="8" t="s">
        <v>124</v>
      </c>
      <c r="C19" s="2">
        <v>8401000</v>
      </c>
      <c r="D19" s="4">
        <f t="shared" si="0"/>
        <v>8401</v>
      </c>
      <c r="E19" s="4">
        <v>7957975.72</v>
      </c>
      <c r="F19" s="4">
        <f t="shared" si="1"/>
        <v>7957.9757199999995</v>
      </c>
      <c r="G19" s="4">
        <f t="shared" si="2"/>
        <v>94.72652922271158</v>
      </c>
    </row>
    <row r="20" spans="1:7" ht="26.25">
      <c r="A20" s="19" t="s">
        <v>14</v>
      </c>
      <c r="B20" s="8" t="s">
        <v>52</v>
      </c>
      <c r="C20" s="2">
        <v>3701000</v>
      </c>
      <c r="D20" s="4">
        <f t="shared" si="0"/>
        <v>3701</v>
      </c>
      <c r="E20" s="4">
        <v>3803152.52</v>
      </c>
      <c r="F20" s="4">
        <f t="shared" si="1"/>
        <v>3803.15252</v>
      </c>
      <c r="G20" s="4">
        <f t="shared" si="2"/>
        <v>102.76013293704405</v>
      </c>
    </row>
    <row r="21" spans="1:7" ht="26.25">
      <c r="A21" s="19" t="s">
        <v>14</v>
      </c>
      <c r="B21" s="8" t="s">
        <v>232</v>
      </c>
      <c r="C21" s="2">
        <v>3701000</v>
      </c>
      <c r="D21" s="4">
        <f t="shared" si="0"/>
        <v>3701</v>
      </c>
      <c r="E21" s="4">
        <v>4086154.26</v>
      </c>
      <c r="F21" s="4">
        <f t="shared" si="1"/>
        <v>4086.15426</v>
      </c>
      <c r="G21" s="4">
        <f t="shared" si="2"/>
        <v>110.40676195622804</v>
      </c>
    </row>
    <row r="22" spans="1:7" ht="39">
      <c r="A22" s="19" t="s">
        <v>164</v>
      </c>
      <c r="B22" s="8" t="s">
        <v>106</v>
      </c>
      <c r="C22" s="2">
        <v>0</v>
      </c>
      <c r="D22" s="4">
        <f t="shared" si="0"/>
        <v>0</v>
      </c>
      <c r="E22" s="4">
        <v>-283001.74</v>
      </c>
      <c r="F22" s="4">
        <f t="shared" si="1"/>
        <v>-283.00174</v>
      </c>
      <c r="G22" s="4"/>
    </row>
    <row r="23" spans="1:7" ht="39">
      <c r="A23" s="19" t="s">
        <v>165</v>
      </c>
      <c r="B23" s="8" t="s">
        <v>67</v>
      </c>
      <c r="C23" s="2">
        <v>3100000</v>
      </c>
      <c r="D23" s="4">
        <f t="shared" si="0"/>
        <v>3100</v>
      </c>
      <c r="E23" s="4">
        <v>2870719.49</v>
      </c>
      <c r="F23" s="4">
        <f t="shared" si="1"/>
        <v>2870.7194900000004</v>
      </c>
      <c r="G23" s="4">
        <f t="shared" si="2"/>
        <v>92.60385451612903</v>
      </c>
    </row>
    <row r="24" spans="1:7" ht="39">
      <c r="A24" s="19" t="s">
        <v>165</v>
      </c>
      <c r="B24" s="8" t="s">
        <v>254</v>
      </c>
      <c r="C24" s="2">
        <v>3100000</v>
      </c>
      <c r="D24" s="4">
        <f t="shared" si="0"/>
        <v>3100</v>
      </c>
      <c r="E24" s="4">
        <v>2163537.38</v>
      </c>
      <c r="F24" s="4">
        <f t="shared" si="1"/>
        <v>2163.5373799999998</v>
      </c>
      <c r="G24" s="4">
        <f t="shared" si="2"/>
        <v>69.79152838709678</v>
      </c>
    </row>
    <row r="25" spans="1:7" ht="51.75">
      <c r="A25" s="19" t="s">
        <v>74</v>
      </c>
      <c r="B25" s="8" t="s">
        <v>127</v>
      </c>
      <c r="C25" s="2">
        <v>0</v>
      </c>
      <c r="D25" s="4">
        <f t="shared" si="0"/>
        <v>0</v>
      </c>
      <c r="E25" s="4">
        <v>707182.11</v>
      </c>
      <c r="F25" s="4">
        <f t="shared" si="1"/>
        <v>707.18211</v>
      </c>
      <c r="G25" s="4"/>
    </row>
    <row r="26" spans="1:7" ht="26.25">
      <c r="A26" s="19" t="s">
        <v>65</v>
      </c>
      <c r="B26" s="8" t="s">
        <v>256</v>
      </c>
      <c r="C26" s="2">
        <v>1600000</v>
      </c>
      <c r="D26" s="4">
        <f t="shared" si="0"/>
        <v>1600</v>
      </c>
      <c r="E26" s="4">
        <v>1284103.71</v>
      </c>
      <c r="F26" s="4">
        <f t="shared" si="1"/>
        <v>1284.1037099999999</v>
      </c>
      <c r="G26" s="4">
        <f t="shared" si="2"/>
        <v>80.25648187499999</v>
      </c>
    </row>
    <row r="27" spans="1:7" ht="26.25">
      <c r="A27" s="19" t="s">
        <v>86</v>
      </c>
      <c r="B27" s="8" t="s">
        <v>197</v>
      </c>
      <c r="C27" s="2">
        <v>8091104.63</v>
      </c>
      <c r="D27" s="4">
        <f t="shared" si="0"/>
        <v>8091.10463</v>
      </c>
      <c r="E27" s="4">
        <v>6985386.81</v>
      </c>
      <c r="F27" s="4">
        <f t="shared" si="1"/>
        <v>6985.38681</v>
      </c>
      <c r="G27" s="4">
        <f t="shared" si="2"/>
        <v>86.33415496939384</v>
      </c>
    </row>
    <row r="28" spans="1:7" ht="26.25">
      <c r="A28" s="19" t="s">
        <v>86</v>
      </c>
      <c r="B28" s="8" t="s">
        <v>218</v>
      </c>
      <c r="C28" s="2">
        <v>8091104.63</v>
      </c>
      <c r="D28" s="4">
        <f t="shared" si="0"/>
        <v>8091.10463</v>
      </c>
      <c r="E28" s="4">
        <v>7111056.43</v>
      </c>
      <c r="F28" s="4">
        <f t="shared" si="1"/>
        <v>7111.05643</v>
      </c>
      <c r="G28" s="4">
        <f t="shared" si="2"/>
        <v>87.88733745493536</v>
      </c>
    </row>
    <row r="29" spans="1:7" ht="39">
      <c r="A29" s="19" t="s">
        <v>19</v>
      </c>
      <c r="B29" s="8" t="s">
        <v>240</v>
      </c>
      <c r="C29" s="2">
        <v>0</v>
      </c>
      <c r="D29" s="4">
        <f t="shared" si="0"/>
        <v>0</v>
      </c>
      <c r="E29" s="4">
        <v>-125669.62</v>
      </c>
      <c r="F29" s="4">
        <f t="shared" si="1"/>
        <v>-125.66962</v>
      </c>
      <c r="G29" s="4"/>
    </row>
    <row r="30" spans="1:7" ht="15">
      <c r="A30" s="19" t="s">
        <v>16</v>
      </c>
      <c r="B30" s="8" t="s">
        <v>246</v>
      </c>
      <c r="C30" s="2">
        <v>397000</v>
      </c>
      <c r="D30" s="4">
        <f t="shared" si="0"/>
        <v>397</v>
      </c>
      <c r="E30" s="4">
        <v>296654.08</v>
      </c>
      <c r="F30" s="4">
        <f t="shared" si="1"/>
        <v>296.65408</v>
      </c>
      <c r="G30" s="4">
        <f t="shared" si="2"/>
        <v>74.72394962216626</v>
      </c>
    </row>
    <row r="31" spans="1:7" ht="15">
      <c r="A31" s="19" t="s">
        <v>16</v>
      </c>
      <c r="B31" s="8" t="s">
        <v>76</v>
      </c>
      <c r="C31" s="2">
        <v>397000</v>
      </c>
      <c r="D31" s="4">
        <f t="shared" si="0"/>
        <v>397</v>
      </c>
      <c r="E31" s="4">
        <v>299502.93</v>
      </c>
      <c r="F31" s="4">
        <f t="shared" si="1"/>
        <v>299.50293</v>
      </c>
      <c r="G31" s="4">
        <f t="shared" si="2"/>
        <v>75.44154408060453</v>
      </c>
    </row>
    <row r="32" spans="1:7" ht="26.25">
      <c r="A32" s="19" t="s">
        <v>157</v>
      </c>
      <c r="B32" s="8" t="s">
        <v>95</v>
      </c>
      <c r="C32" s="2">
        <v>0</v>
      </c>
      <c r="D32" s="4">
        <f t="shared" si="0"/>
        <v>0</v>
      </c>
      <c r="E32" s="4">
        <v>-2848.85</v>
      </c>
      <c r="F32" s="4">
        <f t="shared" si="1"/>
        <v>-2.84885</v>
      </c>
      <c r="G32" s="4"/>
    </row>
    <row r="33" spans="1:7" ht="15">
      <c r="A33" s="19" t="s">
        <v>90</v>
      </c>
      <c r="B33" s="8" t="s">
        <v>234</v>
      </c>
      <c r="C33" s="2">
        <v>20112175</v>
      </c>
      <c r="D33" s="4">
        <f t="shared" si="0"/>
        <v>20112.175</v>
      </c>
      <c r="E33" s="4">
        <v>19347650.16</v>
      </c>
      <c r="F33" s="4">
        <f t="shared" si="1"/>
        <v>19347.65016</v>
      </c>
      <c r="G33" s="4">
        <f t="shared" si="2"/>
        <v>96.19869636178086</v>
      </c>
    </row>
    <row r="34" spans="1:7" ht="15">
      <c r="A34" s="19" t="s">
        <v>58</v>
      </c>
      <c r="B34" s="8" t="s">
        <v>120</v>
      </c>
      <c r="C34" s="2">
        <v>20112175</v>
      </c>
      <c r="D34" s="4">
        <f t="shared" si="0"/>
        <v>20112.175</v>
      </c>
      <c r="E34" s="4">
        <v>19347650.16</v>
      </c>
      <c r="F34" s="4">
        <f t="shared" si="1"/>
        <v>19347.65016</v>
      </c>
      <c r="G34" s="4">
        <f t="shared" si="2"/>
        <v>96.19869636178086</v>
      </c>
    </row>
    <row r="35" spans="1:7" ht="26.25">
      <c r="A35" s="19" t="s">
        <v>188</v>
      </c>
      <c r="B35" s="8" t="s">
        <v>139</v>
      </c>
      <c r="C35" s="2">
        <v>20111775</v>
      </c>
      <c r="D35" s="4">
        <f t="shared" si="0"/>
        <v>20111.775</v>
      </c>
      <c r="E35" s="4">
        <v>19347596.56</v>
      </c>
      <c r="F35" s="4">
        <f t="shared" si="1"/>
        <v>19347.596559999998</v>
      </c>
      <c r="G35" s="4">
        <f t="shared" si="2"/>
        <v>96.20034313231923</v>
      </c>
    </row>
    <row r="36" spans="1:7" ht="26.25">
      <c r="A36" s="19" t="s">
        <v>278</v>
      </c>
      <c r="B36" s="8" t="s">
        <v>274</v>
      </c>
      <c r="C36" s="2">
        <v>400</v>
      </c>
      <c r="D36" s="4">
        <f t="shared" si="0"/>
        <v>0.4</v>
      </c>
      <c r="E36" s="4">
        <v>53.6</v>
      </c>
      <c r="F36" s="4">
        <f t="shared" si="1"/>
        <v>0.0536</v>
      </c>
      <c r="G36" s="4">
        <f t="shared" si="2"/>
        <v>13.4</v>
      </c>
    </row>
    <row r="37" spans="1:7" ht="26.25">
      <c r="A37" s="19" t="s">
        <v>259</v>
      </c>
      <c r="B37" s="8" t="s">
        <v>159</v>
      </c>
      <c r="C37" s="2">
        <v>5000</v>
      </c>
      <c r="D37" s="4">
        <f t="shared" si="0"/>
        <v>5</v>
      </c>
      <c r="E37" s="4">
        <v>24379.02</v>
      </c>
      <c r="F37" s="4">
        <f t="shared" si="1"/>
        <v>24.37902</v>
      </c>
      <c r="G37" s="4">
        <f t="shared" si="2"/>
        <v>487.5804</v>
      </c>
    </row>
    <row r="38" spans="1:7" ht="15">
      <c r="A38" s="19" t="s">
        <v>200</v>
      </c>
      <c r="B38" s="8" t="s">
        <v>192</v>
      </c>
      <c r="C38" s="2">
        <v>5000</v>
      </c>
      <c r="D38" s="4">
        <f t="shared" si="0"/>
        <v>5</v>
      </c>
      <c r="E38" s="4">
        <v>24154.02</v>
      </c>
      <c r="F38" s="4">
        <f t="shared" si="1"/>
        <v>24.15402</v>
      </c>
      <c r="G38" s="4">
        <f t="shared" si="2"/>
        <v>483.0804</v>
      </c>
    </row>
    <row r="39" spans="1:7" ht="26.25">
      <c r="A39" s="19" t="s">
        <v>100</v>
      </c>
      <c r="B39" s="8" t="s">
        <v>233</v>
      </c>
      <c r="C39" s="2">
        <v>5000</v>
      </c>
      <c r="D39" s="4">
        <f t="shared" si="0"/>
        <v>5</v>
      </c>
      <c r="E39" s="4">
        <v>24154.02</v>
      </c>
      <c r="F39" s="4">
        <f t="shared" si="1"/>
        <v>24.15402</v>
      </c>
      <c r="G39" s="4">
        <f t="shared" si="2"/>
        <v>483.0804</v>
      </c>
    </row>
    <row r="40" spans="1:7" ht="26.25">
      <c r="A40" s="19" t="s">
        <v>70</v>
      </c>
      <c r="B40" s="8" t="s">
        <v>178</v>
      </c>
      <c r="C40" s="2">
        <v>0</v>
      </c>
      <c r="D40" s="4">
        <f t="shared" si="0"/>
        <v>0</v>
      </c>
      <c r="E40" s="4">
        <v>225</v>
      </c>
      <c r="F40" s="4">
        <f t="shared" si="1"/>
        <v>0.225</v>
      </c>
      <c r="G40" s="4"/>
    </row>
    <row r="41" spans="1:7" ht="15">
      <c r="A41" s="19" t="s">
        <v>55</v>
      </c>
      <c r="B41" s="8" t="s">
        <v>15</v>
      </c>
      <c r="C41" s="2">
        <v>0</v>
      </c>
      <c r="D41" s="4">
        <f t="shared" si="0"/>
        <v>0</v>
      </c>
      <c r="E41" s="4">
        <v>225</v>
      </c>
      <c r="F41" s="4">
        <f t="shared" si="1"/>
        <v>0.225</v>
      </c>
      <c r="G41" s="4"/>
    </row>
    <row r="42" spans="1:7" ht="15">
      <c r="A42" s="19" t="s">
        <v>243</v>
      </c>
      <c r="B42" s="8" t="s">
        <v>85</v>
      </c>
      <c r="C42" s="2">
        <v>1756000</v>
      </c>
      <c r="D42" s="4">
        <f t="shared" si="0"/>
        <v>1756</v>
      </c>
      <c r="E42" s="4">
        <v>2073886.15</v>
      </c>
      <c r="F42" s="4">
        <f t="shared" si="1"/>
        <v>2073.88615</v>
      </c>
      <c r="G42" s="4">
        <f t="shared" si="2"/>
        <v>118.10285592255124</v>
      </c>
    </row>
    <row r="43" spans="1:7" ht="26.25">
      <c r="A43" s="19" t="s">
        <v>75</v>
      </c>
      <c r="B43" s="8" t="s">
        <v>141</v>
      </c>
      <c r="C43" s="2">
        <v>1050000</v>
      </c>
      <c r="D43" s="4">
        <f t="shared" si="0"/>
        <v>1050</v>
      </c>
      <c r="E43" s="4">
        <v>1175106.15</v>
      </c>
      <c r="F43" s="4">
        <f t="shared" si="1"/>
        <v>1175.1061499999998</v>
      </c>
      <c r="G43" s="4">
        <f t="shared" si="2"/>
        <v>111.91487142857142</v>
      </c>
    </row>
    <row r="44" spans="1:7" ht="39">
      <c r="A44" s="19" t="s">
        <v>6</v>
      </c>
      <c r="B44" s="8" t="s">
        <v>168</v>
      </c>
      <c r="C44" s="2">
        <v>1050000</v>
      </c>
      <c r="D44" s="4">
        <f t="shared" si="0"/>
        <v>1050</v>
      </c>
      <c r="E44" s="4">
        <v>1175106.15</v>
      </c>
      <c r="F44" s="4">
        <f t="shared" si="1"/>
        <v>1175.1061499999998</v>
      </c>
      <c r="G44" s="4">
        <f t="shared" si="2"/>
        <v>111.91487142857142</v>
      </c>
    </row>
    <row r="45" spans="1:7" ht="39">
      <c r="A45" s="19" t="s">
        <v>97</v>
      </c>
      <c r="B45" s="8" t="s">
        <v>207</v>
      </c>
      <c r="C45" s="2">
        <v>706000</v>
      </c>
      <c r="D45" s="4">
        <f t="shared" si="0"/>
        <v>706</v>
      </c>
      <c r="E45" s="4">
        <v>898780</v>
      </c>
      <c r="F45" s="4">
        <f t="shared" si="1"/>
        <v>898.78</v>
      </c>
      <c r="G45" s="4">
        <f t="shared" si="2"/>
        <v>127.30594900849859</v>
      </c>
    </row>
    <row r="46" spans="1:7" ht="51.75">
      <c r="A46" s="19" t="s">
        <v>237</v>
      </c>
      <c r="B46" s="8" t="s">
        <v>122</v>
      </c>
      <c r="C46" s="2">
        <v>600000</v>
      </c>
      <c r="D46" s="4">
        <f t="shared" si="0"/>
        <v>600</v>
      </c>
      <c r="E46" s="4">
        <v>776180</v>
      </c>
      <c r="F46" s="4">
        <f t="shared" si="1"/>
        <v>776.18</v>
      </c>
      <c r="G46" s="4">
        <f t="shared" si="2"/>
        <v>129.36333333333334</v>
      </c>
    </row>
    <row r="47" spans="1:7" ht="64.5">
      <c r="A47" s="19" t="s">
        <v>61</v>
      </c>
      <c r="B47" s="8" t="s">
        <v>239</v>
      </c>
      <c r="C47" s="2">
        <v>600000</v>
      </c>
      <c r="D47" s="4">
        <f t="shared" si="0"/>
        <v>600</v>
      </c>
      <c r="E47" s="4">
        <v>776180</v>
      </c>
      <c r="F47" s="4">
        <f t="shared" si="1"/>
        <v>776.18</v>
      </c>
      <c r="G47" s="4">
        <f t="shared" si="2"/>
        <v>129.36333333333334</v>
      </c>
    </row>
    <row r="48" spans="1:7" ht="64.5">
      <c r="A48" s="19" t="s">
        <v>62</v>
      </c>
      <c r="B48" s="8" t="s">
        <v>31</v>
      </c>
      <c r="C48" s="2">
        <v>100000</v>
      </c>
      <c r="D48" s="4">
        <f t="shared" si="0"/>
        <v>100</v>
      </c>
      <c r="E48" s="4">
        <v>116600</v>
      </c>
      <c r="F48" s="4">
        <f t="shared" si="1"/>
        <v>116.6</v>
      </c>
      <c r="G48" s="4">
        <f t="shared" si="2"/>
        <v>116.6</v>
      </c>
    </row>
    <row r="49" spans="1:7" ht="90">
      <c r="A49" s="19" t="s">
        <v>33</v>
      </c>
      <c r="B49" s="8" t="s">
        <v>81</v>
      </c>
      <c r="C49" s="2">
        <v>100000</v>
      </c>
      <c r="D49" s="4">
        <f t="shared" si="0"/>
        <v>100</v>
      </c>
      <c r="E49" s="4">
        <v>116600</v>
      </c>
      <c r="F49" s="4">
        <f t="shared" si="1"/>
        <v>116.6</v>
      </c>
      <c r="G49" s="4">
        <f t="shared" si="2"/>
        <v>116.6</v>
      </c>
    </row>
    <row r="50" spans="1:7" ht="26.25">
      <c r="A50" s="19" t="s">
        <v>216</v>
      </c>
      <c r="B50" s="8" t="s">
        <v>163</v>
      </c>
      <c r="C50" s="2">
        <v>6000</v>
      </c>
      <c r="D50" s="4">
        <f t="shared" si="0"/>
        <v>6</v>
      </c>
      <c r="E50" s="4">
        <v>6000</v>
      </c>
      <c r="F50" s="4">
        <f t="shared" si="1"/>
        <v>6</v>
      </c>
      <c r="G50" s="4">
        <f t="shared" si="2"/>
        <v>100</v>
      </c>
    </row>
    <row r="51" spans="1:7" ht="39" hidden="1">
      <c r="A51" s="19" t="s">
        <v>170</v>
      </c>
      <c r="B51" s="8" t="s">
        <v>25</v>
      </c>
      <c r="C51" s="2">
        <v>0</v>
      </c>
      <c r="D51" s="4">
        <f t="shared" si="0"/>
        <v>0</v>
      </c>
      <c r="E51" s="4">
        <v>-0.01</v>
      </c>
      <c r="F51" s="4">
        <f t="shared" si="1"/>
        <v>-1E-05</v>
      </c>
      <c r="G51" s="4"/>
    </row>
    <row r="52" spans="1:7" ht="15" hidden="1">
      <c r="A52" s="19" t="s">
        <v>105</v>
      </c>
      <c r="B52" s="8" t="s">
        <v>242</v>
      </c>
      <c r="C52" s="2">
        <v>0</v>
      </c>
      <c r="D52" s="4">
        <f t="shared" si="0"/>
        <v>0</v>
      </c>
      <c r="E52" s="4">
        <v>-0.01</v>
      </c>
      <c r="F52" s="4">
        <f t="shared" si="1"/>
        <v>-1E-05</v>
      </c>
      <c r="G52" s="4"/>
    </row>
    <row r="53" spans="1:7" ht="15" hidden="1">
      <c r="A53" s="19" t="s">
        <v>84</v>
      </c>
      <c r="B53" s="8" t="s">
        <v>66</v>
      </c>
      <c r="C53" s="2">
        <v>0</v>
      </c>
      <c r="D53" s="4">
        <f t="shared" si="0"/>
        <v>0</v>
      </c>
      <c r="E53" s="4">
        <v>-0.01</v>
      </c>
      <c r="F53" s="4">
        <f t="shared" si="1"/>
        <v>-1E-05</v>
      </c>
      <c r="G53" s="4"/>
    </row>
    <row r="54" spans="1:7" ht="39">
      <c r="A54" s="19" t="s">
        <v>257</v>
      </c>
      <c r="B54" s="8" t="s">
        <v>277</v>
      </c>
      <c r="C54" s="2">
        <v>1082200</v>
      </c>
      <c r="D54" s="4">
        <f t="shared" si="0"/>
        <v>1082.2</v>
      </c>
      <c r="E54" s="4">
        <v>1406826.26</v>
      </c>
      <c r="F54" s="4">
        <f t="shared" si="1"/>
        <v>1406.82626</v>
      </c>
      <c r="G54" s="4">
        <f t="shared" si="2"/>
        <v>129.99688227684348</v>
      </c>
    </row>
    <row r="55" spans="1:7" ht="26.25">
      <c r="A55" s="19" t="s">
        <v>144</v>
      </c>
      <c r="B55" s="8" t="s">
        <v>196</v>
      </c>
      <c r="C55" s="2">
        <v>0</v>
      </c>
      <c r="D55" s="4">
        <f t="shared" si="0"/>
        <v>0</v>
      </c>
      <c r="E55" s="4">
        <v>6762.54</v>
      </c>
      <c r="F55" s="4">
        <f t="shared" si="1"/>
        <v>6.7625399999999996</v>
      </c>
      <c r="G55" s="4"/>
    </row>
    <row r="56" spans="1:7" ht="39">
      <c r="A56" s="19" t="s">
        <v>118</v>
      </c>
      <c r="B56" s="8" t="s">
        <v>248</v>
      </c>
      <c r="C56" s="2">
        <v>0</v>
      </c>
      <c r="D56" s="4">
        <f t="shared" si="0"/>
        <v>0</v>
      </c>
      <c r="E56" s="4">
        <v>6762.54</v>
      </c>
      <c r="F56" s="4">
        <f t="shared" si="1"/>
        <v>6.7625399999999996</v>
      </c>
      <c r="G56" s="4"/>
    </row>
    <row r="57" spans="1:7" ht="77.25">
      <c r="A57" s="19" t="s">
        <v>208</v>
      </c>
      <c r="B57" s="8" t="s">
        <v>224</v>
      </c>
      <c r="C57" s="2">
        <v>1082200</v>
      </c>
      <c r="D57" s="4">
        <f t="shared" si="0"/>
        <v>1082.2</v>
      </c>
      <c r="E57" s="4">
        <v>1400063.72</v>
      </c>
      <c r="F57" s="4">
        <f t="shared" si="1"/>
        <v>1400.0637199999999</v>
      </c>
      <c r="G57" s="4">
        <f t="shared" si="2"/>
        <v>129.37199408612082</v>
      </c>
    </row>
    <row r="58" spans="1:7" ht="64.5">
      <c r="A58" s="19" t="s">
        <v>60</v>
      </c>
      <c r="B58" s="8" t="s">
        <v>57</v>
      </c>
      <c r="C58" s="2">
        <v>790200</v>
      </c>
      <c r="D58" s="4">
        <f t="shared" si="0"/>
        <v>790.2</v>
      </c>
      <c r="E58" s="4">
        <v>1227899.52</v>
      </c>
      <c r="F58" s="4">
        <f t="shared" si="1"/>
        <v>1227.89952</v>
      </c>
      <c r="G58" s="4">
        <f t="shared" si="2"/>
        <v>155.39097949886101</v>
      </c>
    </row>
    <row r="59" spans="1:7" ht="77.25">
      <c r="A59" s="19" t="s">
        <v>121</v>
      </c>
      <c r="B59" s="8" t="s">
        <v>13</v>
      </c>
      <c r="C59" s="2">
        <v>790200</v>
      </c>
      <c r="D59" s="4">
        <f t="shared" si="0"/>
        <v>790.2</v>
      </c>
      <c r="E59" s="4">
        <v>1227899.52</v>
      </c>
      <c r="F59" s="4">
        <f t="shared" si="1"/>
        <v>1227.89952</v>
      </c>
      <c r="G59" s="4">
        <f t="shared" si="2"/>
        <v>155.39097949886101</v>
      </c>
    </row>
    <row r="60" spans="1:7" ht="77.25">
      <c r="A60" s="19" t="s">
        <v>137</v>
      </c>
      <c r="B60" s="8" t="s">
        <v>94</v>
      </c>
      <c r="C60" s="2">
        <v>292000</v>
      </c>
      <c r="D60" s="4">
        <f t="shared" si="0"/>
        <v>292</v>
      </c>
      <c r="E60" s="4">
        <v>172164.2</v>
      </c>
      <c r="F60" s="4">
        <f t="shared" si="1"/>
        <v>172.16420000000002</v>
      </c>
      <c r="G60" s="4">
        <f t="shared" si="2"/>
        <v>58.96034246575343</v>
      </c>
    </row>
    <row r="61" spans="1:7" ht="64.5">
      <c r="A61" s="19" t="s">
        <v>212</v>
      </c>
      <c r="B61" s="8" t="s">
        <v>101</v>
      </c>
      <c r="C61" s="2">
        <v>292000</v>
      </c>
      <c r="D61" s="4">
        <f t="shared" si="0"/>
        <v>292</v>
      </c>
      <c r="E61" s="4">
        <v>172164.2</v>
      </c>
      <c r="F61" s="4">
        <f t="shared" si="1"/>
        <v>172.16420000000002</v>
      </c>
      <c r="G61" s="4">
        <f t="shared" si="2"/>
        <v>58.96034246575343</v>
      </c>
    </row>
    <row r="62" spans="1:7" ht="51.75">
      <c r="A62" s="19" t="s">
        <v>99</v>
      </c>
      <c r="B62" s="8" t="s">
        <v>225</v>
      </c>
      <c r="C62" s="2">
        <v>0</v>
      </c>
      <c r="D62" s="4">
        <f t="shared" si="0"/>
        <v>0</v>
      </c>
      <c r="E62" s="4">
        <v>0</v>
      </c>
      <c r="F62" s="4">
        <f t="shared" si="1"/>
        <v>0</v>
      </c>
      <c r="G62" s="4" t="e">
        <f t="shared" si="2"/>
        <v>#DIV/0!</v>
      </c>
    </row>
    <row r="63" spans="1:7" ht="26.25">
      <c r="A63" s="19" t="s">
        <v>43</v>
      </c>
      <c r="B63" s="8" t="s">
        <v>27</v>
      </c>
      <c r="C63" s="2">
        <v>140000</v>
      </c>
      <c r="D63" s="4">
        <f t="shared" si="0"/>
        <v>140</v>
      </c>
      <c r="E63" s="4">
        <v>161314.95</v>
      </c>
      <c r="F63" s="4">
        <f t="shared" si="1"/>
        <v>161.31495</v>
      </c>
      <c r="G63" s="4">
        <f t="shared" si="2"/>
        <v>115.2249642857143</v>
      </c>
    </row>
    <row r="64" spans="1:7" ht="15">
      <c r="A64" s="19" t="s">
        <v>47</v>
      </c>
      <c r="B64" s="8" t="s">
        <v>5</v>
      </c>
      <c r="C64" s="2">
        <v>140000</v>
      </c>
      <c r="D64" s="4">
        <f aca="true" t="shared" si="3" ref="D64:D117">C64/1000</f>
        <v>140</v>
      </c>
      <c r="E64" s="4">
        <v>161314.95</v>
      </c>
      <c r="F64" s="4">
        <f aca="true" t="shared" si="4" ref="F64:F117">E64/1000</f>
        <v>161.31495</v>
      </c>
      <c r="G64" s="4">
        <f aca="true" t="shared" si="5" ref="G64:G117">F64*100/D64</f>
        <v>115.2249642857143</v>
      </c>
    </row>
    <row r="65" spans="1:7" ht="26.25" hidden="1">
      <c r="A65" s="19" t="s">
        <v>92</v>
      </c>
      <c r="B65" s="8" t="s">
        <v>26</v>
      </c>
      <c r="C65" s="2">
        <v>140000</v>
      </c>
      <c r="D65" s="4">
        <f t="shared" si="3"/>
        <v>140</v>
      </c>
      <c r="E65" s="4">
        <v>42883.15</v>
      </c>
      <c r="F65" s="4">
        <f t="shared" si="4"/>
        <v>42.88315</v>
      </c>
      <c r="G65" s="4">
        <f t="shared" si="5"/>
        <v>30.630821428571434</v>
      </c>
    </row>
    <row r="66" spans="1:7" ht="26.25" hidden="1">
      <c r="A66" s="19" t="s">
        <v>162</v>
      </c>
      <c r="B66" s="8" t="s">
        <v>156</v>
      </c>
      <c r="C66" s="2">
        <v>0</v>
      </c>
      <c r="D66" s="4">
        <f t="shared" si="3"/>
        <v>0</v>
      </c>
      <c r="E66" s="4">
        <v>3604.14</v>
      </c>
      <c r="F66" s="4">
        <f t="shared" si="4"/>
        <v>3.6041399999999997</v>
      </c>
      <c r="G66" s="4"/>
    </row>
    <row r="67" spans="1:7" ht="15" hidden="1">
      <c r="A67" s="19" t="s">
        <v>211</v>
      </c>
      <c r="B67" s="8" t="s">
        <v>183</v>
      </c>
      <c r="C67" s="2">
        <v>0</v>
      </c>
      <c r="D67" s="4">
        <f t="shared" si="3"/>
        <v>0</v>
      </c>
      <c r="E67" s="4">
        <v>2838.91</v>
      </c>
      <c r="F67" s="4">
        <f t="shared" si="4"/>
        <v>2.83891</v>
      </c>
      <c r="G67" s="4"/>
    </row>
    <row r="68" spans="1:7" ht="15" hidden="1">
      <c r="A68" s="19" t="s">
        <v>130</v>
      </c>
      <c r="B68" s="8" t="s">
        <v>206</v>
      </c>
      <c r="C68" s="2">
        <v>0</v>
      </c>
      <c r="D68" s="4">
        <f t="shared" si="3"/>
        <v>0</v>
      </c>
      <c r="E68" s="4">
        <v>111988.75</v>
      </c>
      <c r="F68" s="4">
        <f t="shared" si="4"/>
        <v>111.98875</v>
      </c>
      <c r="G68" s="4"/>
    </row>
    <row r="69" spans="1:7" ht="26.25">
      <c r="A69" s="19" t="s">
        <v>123</v>
      </c>
      <c r="B69" s="8" t="s">
        <v>186</v>
      </c>
      <c r="C69" s="2">
        <v>1946000</v>
      </c>
      <c r="D69" s="4">
        <f t="shared" si="3"/>
        <v>1946</v>
      </c>
      <c r="E69" s="4">
        <v>1997210.05</v>
      </c>
      <c r="F69" s="4">
        <f t="shared" si="4"/>
        <v>1997.2100500000001</v>
      </c>
      <c r="G69" s="4">
        <f t="shared" si="5"/>
        <v>102.63155447070915</v>
      </c>
    </row>
    <row r="70" spans="1:7" ht="77.25">
      <c r="A70" s="19" t="s">
        <v>273</v>
      </c>
      <c r="B70" s="8" t="s">
        <v>214</v>
      </c>
      <c r="C70" s="2">
        <v>1146000</v>
      </c>
      <c r="D70" s="4">
        <f t="shared" si="3"/>
        <v>1146</v>
      </c>
      <c r="E70" s="4">
        <v>1145890</v>
      </c>
      <c r="F70" s="4">
        <f t="shared" si="4"/>
        <v>1145.89</v>
      </c>
      <c r="G70" s="4">
        <f t="shared" si="5"/>
        <v>99.99040139616056</v>
      </c>
    </row>
    <row r="71" spans="1:7" ht="77.25">
      <c r="A71" s="19" t="s">
        <v>270</v>
      </c>
      <c r="B71" s="8" t="s">
        <v>204</v>
      </c>
      <c r="C71" s="2">
        <v>1146000</v>
      </c>
      <c r="D71" s="4">
        <f t="shared" si="3"/>
        <v>1146</v>
      </c>
      <c r="E71" s="4">
        <v>1145890</v>
      </c>
      <c r="F71" s="4">
        <f t="shared" si="4"/>
        <v>1145.89</v>
      </c>
      <c r="G71" s="4">
        <f t="shared" si="5"/>
        <v>99.99040139616056</v>
      </c>
    </row>
    <row r="72" spans="1:7" ht="77.25">
      <c r="A72" s="19" t="s">
        <v>238</v>
      </c>
      <c r="B72" s="8" t="s">
        <v>138</v>
      </c>
      <c r="C72" s="2">
        <v>1146000</v>
      </c>
      <c r="D72" s="4">
        <f t="shared" si="3"/>
        <v>1146</v>
      </c>
      <c r="E72" s="4">
        <v>1145890</v>
      </c>
      <c r="F72" s="4">
        <f t="shared" si="4"/>
        <v>1145.89</v>
      </c>
      <c r="G72" s="4">
        <f t="shared" si="5"/>
        <v>99.99040139616056</v>
      </c>
    </row>
    <row r="73" spans="1:7" ht="51.75">
      <c r="A73" s="19" t="s">
        <v>202</v>
      </c>
      <c r="B73" s="8" t="s">
        <v>219</v>
      </c>
      <c r="C73" s="2">
        <v>800000</v>
      </c>
      <c r="D73" s="4">
        <f t="shared" si="3"/>
        <v>800</v>
      </c>
      <c r="E73" s="4">
        <v>851320.05</v>
      </c>
      <c r="F73" s="4">
        <f t="shared" si="4"/>
        <v>851.32005</v>
      </c>
      <c r="G73" s="4">
        <f t="shared" si="5"/>
        <v>106.41500625</v>
      </c>
    </row>
    <row r="74" spans="1:7" ht="26.25">
      <c r="A74" s="19" t="s">
        <v>3</v>
      </c>
      <c r="B74" s="8" t="s">
        <v>51</v>
      </c>
      <c r="C74" s="2">
        <v>800000</v>
      </c>
      <c r="D74" s="4">
        <f t="shared" si="3"/>
        <v>800</v>
      </c>
      <c r="E74" s="4">
        <v>851320.05</v>
      </c>
      <c r="F74" s="4">
        <f t="shared" si="4"/>
        <v>851.32005</v>
      </c>
      <c r="G74" s="4">
        <f t="shared" si="5"/>
        <v>106.41500625</v>
      </c>
    </row>
    <row r="75" spans="1:7" ht="39">
      <c r="A75" s="19" t="s">
        <v>109</v>
      </c>
      <c r="B75" s="8" t="s">
        <v>113</v>
      </c>
      <c r="C75" s="2">
        <v>800000</v>
      </c>
      <c r="D75" s="4">
        <f t="shared" si="3"/>
        <v>800</v>
      </c>
      <c r="E75" s="4">
        <v>851320.05</v>
      </c>
      <c r="F75" s="4">
        <f t="shared" si="4"/>
        <v>851.32005</v>
      </c>
      <c r="G75" s="4">
        <f t="shared" si="5"/>
        <v>106.41500625</v>
      </c>
    </row>
    <row r="76" spans="1:7" ht="15">
      <c r="A76" s="19" t="s">
        <v>149</v>
      </c>
      <c r="B76" s="8" t="s">
        <v>112</v>
      </c>
      <c r="C76" s="2">
        <v>0</v>
      </c>
      <c r="D76" s="4">
        <f t="shared" si="3"/>
        <v>0</v>
      </c>
      <c r="E76" s="4">
        <v>250</v>
      </c>
      <c r="F76" s="4">
        <f t="shared" si="4"/>
        <v>0.25</v>
      </c>
      <c r="G76" s="4"/>
    </row>
    <row r="77" spans="1:7" ht="39">
      <c r="A77" s="19" t="s">
        <v>29</v>
      </c>
      <c r="B77" s="8" t="s">
        <v>73</v>
      </c>
      <c r="C77" s="2">
        <v>0</v>
      </c>
      <c r="D77" s="4">
        <f t="shared" si="3"/>
        <v>0</v>
      </c>
      <c r="E77" s="4">
        <v>250</v>
      </c>
      <c r="F77" s="4">
        <f t="shared" si="4"/>
        <v>0.25</v>
      </c>
      <c r="G77" s="4"/>
    </row>
    <row r="78" spans="1:7" ht="39">
      <c r="A78" s="19" t="s">
        <v>262</v>
      </c>
      <c r="B78" s="8" t="s">
        <v>126</v>
      </c>
      <c r="C78" s="2">
        <v>0</v>
      </c>
      <c r="D78" s="4">
        <f t="shared" si="3"/>
        <v>0</v>
      </c>
      <c r="E78" s="4">
        <v>250</v>
      </c>
      <c r="F78" s="4">
        <f t="shared" si="4"/>
        <v>0.25</v>
      </c>
      <c r="G78" s="4"/>
    </row>
    <row r="79" spans="1:7" ht="15">
      <c r="A79" s="19" t="s">
        <v>82</v>
      </c>
      <c r="B79" s="8" t="s">
        <v>42</v>
      </c>
      <c r="C79" s="2">
        <v>1376400</v>
      </c>
      <c r="D79" s="4">
        <f t="shared" si="3"/>
        <v>1376.4</v>
      </c>
      <c r="E79" s="4">
        <v>1357814.82</v>
      </c>
      <c r="F79" s="4">
        <f t="shared" si="4"/>
        <v>1357.81482</v>
      </c>
      <c r="G79" s="4">
        <f t="shared" si="5"/>
        <v>98.64972537053183</v>
      </c>
    </row>
    <row r="80" spans="1:7" ht="26.25">
      <c r="A80" s="19" t="s">
        <v>276</v>
      </c>
      <c r="B80" s="8" t="s">
        <v>264</v>
      </c>
      <c r="C80" s="2">
        <v>16000</v>
      </c>
      <c r="D80" s="4">
        <f t="shared" si="3"/>
        <v>16</v>
      </c>
      <c r="E80" s="4">
        <v>14383.68</v>
      </c>
      <c r="F80" s="4">
        <f t="shared" si="4"/>
        <v>14.38368</v>
      </c>
      <c r="G80" s="4">
        <f t="shared" si="5"/>
        <v>89.898</v>
      </c>
    </row>
    <row r="81" spans="1:7" ht="115.5">
      <c r="A81" s="19" t="s">
        <v>199</v>
      </c>
      <c r="B81" s="8" t="s">
        <v>12</v>
      </c>
      <c r="C81" s="2">
        <v>16000</v>
      </c>
      <c r="D81" s="4">
        <f t="shared" si="3"/>
        <v>16</v>
      </c>
      <c r="E81" s="4">
        <v>17099.22</v>
      </c>
      <c r="F81" s="4">
        <f t="shared" si="4"/>
        <v>17.099220000000003</v>
      </c>
      <c r="G81" s="4">
        <f t="shared" si="5"/>
        <v>106.87012500000002</v>
      </c>
    </row>
    <row r="82" spans="1:7" ht="51.75">
      <c r="A82" s="19" t="s">
        <v>158</v>
      </c>
      <c r="B82" s="8" t="s">
        <v>50</v>
      </c>
      <c r="C82" s="2">
        <v>0</v>
      </c>
      <c r="D82" s="4">
        <f t="shared" si="3"/>
        <v>0</v>
      </c>
      <c r="E82" s="4">
        <v>-2715.54</v>
      </c>
      <c r="F82" s="4">
        <f t="shared" si="4"/>
        <v>-2.71554</v>
      </c>
      <c r="G82" s="4"/>
    </row>
    <row r="83" spans="1:7" ht="51.75">
      <c r="A83" s="19" t="s">
        <v>230</v>
      </c>
      <c r="B83" s="8" t="s">
        <v>268</v>
      </c>
      <c r="C83" s="2">
        <v>80000</v>
      </c>
      <c r="D83" s="4">
        <f t="shared" si="3"/>
        <v>80</v>
      </c>
      <c r="E83" s="4">
        <v>89328.83</v>
      </c>
      <c r="F83" s="4">
        <f t="shared" si="4"/>
        <v>89.32883</v>
      </c>
      <c r="G83" s="4">
        <f t="shared" si="5"/>
        <v>111.66103749999999</v>
      </c>
    </row>
    <row r="84" spans="1:7" ht="51.75">
      <c r="A84" s="19" t="s">
        <v>275</v>
      </c>
      <c r="B84" s="8" t="s">
        <v>4</v>
      </c>
      <c r="C84" s="2">
        <v>0</v>
      </c>
      <c r="D84" s="4">
        <f t="shared" si="3"/>
        <v>0</v>
      </c>
      <c r="E84" s="4">
        <v>4000</v>
      </c>
      <c r="F84" s="4">
        <f t="shared" si="4"/>
        <v>4</v>
      </c>
      <c r="G84" s="4"/>
    </row>
    <row r="85" spans="1:7" ht="51.75">
      <c r="A85" s="19" t="s">
        <v>169</v>
      </c>
      <c r="B85" s="8" t="s">
        <v>24</v>
      </c>
      <c r="C85" s="2">
        <v>0</v>
      </c>
      <c r="D85" s="4">
        <f t="shared" si="3"/>
        <v>0</v>
      </c>
      <c r="E85" s="4">
        <v>4000</v>
      </c>
      <c r="F85" s="4">
        <f t="shared" si="4"/>
        <v>4</v>
      </c>
      <c r="G85" s="4"/>
    </row>
    <row r="86" spans="1:7" ht="102.75">
      <c r="A86" s="19" t="s">
        <v>59</v>
      </c>
      <c r="B86" s="8" t="s">
        <v>21</v>
      </c>
      <c r="C86" s="2">
        <v>46200</v>
      </c>
      <c r="D86" s="4">
        <f t="shared" si="3"/>
        <v>46.2</v>
      </c>
      <c r="E86" s="4">
        <v>47300</v>
      </c>
      <c r="F86" s="4">
        <f t="shared" si="4"/>
        <v>47.3</v>
      </c>
      <c r="G86" s="4">
        <f t="shared" si="5"/>
        <v>102.38095238095238</v>
      </c>
    </row>
    <row r="87" spans="1:7" ht="39">
      <c r="A87" s="19" t="s">
        <v>110</v>
      </c>
      <c r="B87" s="8" t="s">
        <v>283</v>
      </c>
      <c r="C87" s="2">
        <v>40000</v>
      </c>
      <c r="D87" s="4">
        <f t="shared" si="3"/>
        <v>40</v>
      </c>
      <c r="E87" s="4">
        <v>40000</v>
      </c>
      <c r="F87" s="4">
        <f t="shared" si="4"/>
        <v>40</v>
      </c>
      <c r="G87" s="4">
        <f t="shared" si="5"/>
        <v>100</v>
      </c>
    </row>
    <row r="88" spans="1:7" ht="26.25">
      <c r="A88" s="19" t="s">
        <v>71</v>
      </c>
      <c r="B88" s="8" t="s">
        <v>280</v>
      </c>
      <c r="C88" s="2">
        <v>6200</v>
      </c>
      <c r="D88" s="4">
        <f t="shared" si="3"/>
        <v>6.2</v>
      </c>
      <c r="E88" s="4">
        <v>7300</v>
      </c>
      <c r="F88" s="4">
        <f t="shared" si="4"/>
        <v>7.3</v>
      </c>
      <c r="G88" s="4">
        <f t="shared" si="5"/>
        <v>117.74193548387096</v>
      </c>
    </row>
    <row r="89" spans="1:7" ht="51.75">
      <c r="A89" s="19" t="s">
        <v>167</v>
      </c>
      <c r="B89" s="8" t="s">
        <v>213</v>
      </c>
      <c r="C89" s="2">
        <v>358810</v>
      </c>
      <c r="D89" s="4">
        <f t="shared" si="3"/>
        <v>358.81</v>
      </c>
      <c r="E89" s="4">
        <v>313433.86</v>
      </c>
      <c r="F89" s="4">
        <f t="shared" si="4"/>
        <v>313.43386</v>
      </c>
      <c r="G89" s="4">
        <f t="shared" si="5"/>
        <v>87.35371366461358</v>
      </c>
    </row>
    <row r="90" spans="1:7" ht="64.5">
      <c r="A90" s="19" t="s">
        <v>241</v>
      </c>
      <c r="B90" s="8" t="s">
        <v>284</v>
      </c>
      <c r="C90" s="2">
        <v>75390</v>
      </c>
      <c r="D90" s="4">
        <f t="shared" si="3"/>
        <v>75.39</v>
      </c>
      <c r="E90" s="4">
        <v>77100</v>
      </c>
      <c r="F90" s="4">
        <f t="shared" si="4"/>
        <v>77.1</v>
      </c>
      <c r="G90" s="4">
        <f t="shared" si="5"/>
        <v>102.26820533227217</v>
      </c>
    </row>
    <row r="91" spans="1:7" ht="26.25">
      <c r="A91" s="19" t="s">
        <v>253</v>
      </c>
      <c r="B91" s="8" t="s">
        <v>231</v>
      </c>
      <c r="C91" s="2">
        <v>800000</v>
      </c>
      <c r="D91" s="4">
        <f t="shared" si="3"/>
        <v>800</v>
      </c>
      <c r="E91" s="4">
        <v>812268.45</v>
      </c>
      <c r="F91" s="4">
        <f t="shared" si="4"/>
        <v>812.2684499999999</v>
      </c>
      <c r="G91" s="4">
        <f t="shared" si="5"/>
        <v>101.53355624999999</v>
      </c>
    </row>
    <row r="92" spans="1:7" ht="39">
      <c r="A92" s="19" t="s">
        <v>108</v>
      </c>
      <c r="B92" s="8" t="s">
        <v>171</v>
      </c>
      <c r="C92" s="2">
        <v>800000</v>
      </c>
      <c r="D92" s="4">
        <f t="shared" si="3"/>
        <v>800</v>
      </c>
      <c r="E92" s="4">
        <v>812268.45</v>
      </c>
      <c r="F92" s="4">
        <f t="shared" si="4"/>
        <v>812.2684499999999</v>
      </c>
      <c r="G92" s="4">
        <f t="shared" si="5"/>
        <v>101.53355624999999</v>
      </c>
    </row>
    <row r="93" spans="1:7" ht="15">
      <c r="A93" s="19" t="s">
        <v>161</v>
      </c>
      <c r="B93" s="8" t="s">
        <v>269</v>
      </c>
      <c r="C93" s="2">
        <v>606037</v>
      </c>
      <c r="D93" s="4">
        <f t="shared" si="3"/>
        <v>606.037</v>
      </c>
      <c r="E93" s="4">
        <v>609807.9</v>
      </c>
      <c r="F93" s="4">
        <f t="shared" si="4"/>
        <v>609.8079</v>
      </c>
      <c r="G93" s="4">
        <f t="shared" si="5"/>
        <v>100.62222273557555</v>
      </c>
    </row>
    <row r="94" spans="1:7" ht="15">
      <c r="A94" s="19" t="s">
        <v>182</v>
      </c>
      <c r="B94" s="8" t="s">
        <v>114</v>
      </c>
      <c r="C94" s="2">
        <v>0</v>
      </c>
      <c r="D94" s="4">
        <f t="shared" si="3"/>
        <v>0</v>
      </c>
      <c r="E94" s="4">
        <v>-26571.6</v>
      </c>
      <c r="F94" s="4">
        <f t="shared" si="4"/>
        <v>-26.5716</v>
      </c>
      <c r="G94" s="4"/>
    </row>
    <row r="95" spans="1:7" ht="26.25">
      <c r="A95" s="19" t="s">
        <v>285</v>
      </c>
      <c r="B95" s="8" t="s">
        <v>54</v>
      </c>
      <c r="C95" s="2">
        <v>0</v>
      </c>
      <c r="D95" s="4">
        <f t="shared" si="3"/>
        <v>0</v>
      </c>
      <c r="E95" s="4">
        <v>-26571.6</v>
      </c>
      <c r="F95" s="4">
        <f t="shared" si="4"/>
        <v>-26.5716</v>
      </c>
      <c r="G95" s="4"/>
    </row>
    <row r="96" spans="1:7" ht="15">
      <c r="A96" s="19" t="s">
        <v>247</v>
      </c>
      <c r="B96" s="8" t="s">
        <v>175</v>
      </c>
      <c r="C96" s="2">
        <v>606037</v>
      </c>
      <c r="D96" s="4">
        <f t="shared" si="3"/>
        <v>606.037</v>
      </c>
      <c r="E96" s="4">
        <v>636379.5</v>
      </c>
      <c r="F96" s="4">
        <f t="shared" si="4"/>
        <v>636.3795</v>
      </c>
      <c r="G96" s="4">
        <f t="shared" si="5"/>
        <v>105.00670751125756</v>
      </c>
    </row>
    <row r="97" spans="1:7" ht="26.25">
      <c r="A97" s="19" t="s">
        <v>41</v>
      </c>
      <c r="B97" s="8" t="s">
        <v>228</v>
      </c>
      <c r="C97" s="2">
        <v>606037</v>
      </c>
      <c r="D97" s="4">
        <f t="shared" si="3"/>
        <v>606.037</v>
      </c>
      <c r="E97" s="4">
        <v>636379.5</v>
      </c>
      <c r="F97" s="4">
        <f t="shared" si="4"/>
        <v>636.3795</v>
      </c>
      <c r="G97" s="4">
        <f t="shared" si="5"/>
        <v>105.00670751125756</v>
      </c>
    </row>
    <row r="98" spans="1:7" ht="15">
      <c r="A98" s="19" t="s">
        <v>244</v>
      </c>
      <c r="B98" s="8" t="s">
        <v>98</v>
      </c>
      <c r="C98" s="2">
        <v>357224617.51</v>
      </c>
      <c r="D98" s="4">
        <f t="shared" si="3"/>
        <v>357224.61751</v>
      </c>
      <c r="E98" s="4">
        <v>356832117.51</v>
      </c>
      <c r="F98" s="4">
        <f t="shared" si="4"/>
        <v>356832.11751</v>
      </c>
      <c r="G98" s="4">
        <f t="shared" si="5"/>
        <v>99.8901251535418</v>
      </c>
    </row>
    <row r="99" spans="1:7" ht="39">
      <c r="A99" s="19" t="s">
        <v>249</v>
      </c>
      <c r="B99" s="8" t="s">
        <v>72</v>
      </c>
      <c r="C99" s="2">
        <v>357978914.03</v>
      </c>
      <c r="D99" s="4">
        <f t="shared" si="3"/>
        <v>357978.91403</v>
      </c>
      <c r="E99" s="4">
        <v>357586414.03</v>
      </c>
      <c r="F99" s="4">
        <f t="shared" si="4"/>
        <v>357586.41403</v>
      </c>
      <c r="G99" s="4">
        <f t="shared" si="5"/>
        <v>99.89035667056996</v>
      </c>
    </row>
    <row r="100" spans="1:7" ht="26.25">
      <c r="A100" s="19" t="s">
        <v>7</v>
      </c>
      <c r="B100" s="8" t="s">
        <v>263</v>
      </c>
      <c r="C100" s="2">
        <v>82812500</v>
      </c>
      <c r="D100" s="4">
        <f t="shared" si="3"/>
        <v>82812.5</v>
      </c>
      <c r="E100" s="4">
        <v>82812500</v>
      </c>
      <c r="F100" s="4">
        <f t="shared" si="4"/>
        <v>82812.5</v>
      </c>
      <c r="G100" s="4">
        <f t="shared" si="5"/>
        <v>100</v>
      </c>
    </row>
    <row r="101" spans="1:7" ht="15">
      <c r="A101" s="19" t="s">
        <v>173</v>
      </c>
      <c r="B101" s="8" t="s">
        <v>136</v>
      </c>
      <c r="C101" s="2">
        <v>71266000</v>
      </c>
      <c r="D101" s="4">
        <f t="shared" si="3"/>
        <v>71266</v>
      </c>
      <c r="E101" s="4">
        <v>71266000</v>
      </c>
      <c r="F101" s="4">
        <f t="shared" si="4"/>
        <v>71266</v>
      </c>
      <c r="G101" s="4">
        <f t="shared" si="5"/>
        <v>100</v>
      </c>
    </row>
    <row r="102" spans="1:7" ht="26.25">
      <c r="A102" s="19" t="s">
        <v>185</v>
      </c>
      <c r="B102" s="8" t="s">
        <v>152</v>
      </c>
      <c r="C102" s="2">
        <v>71266000</v>
      </c>
      <c r="D102" s="4">
        <f t="shared" si="3"/>
        <v>71266</v>
      </c>
      <c r="E102" s="4">
        <v>71266000</v>
      </c>
      <c r="F102" s="4">
        <f t="shared" si="4"/>
        <v>71266</v>
      </c>
      <c r="G102" s="4">
        <f t="shared" si="5"/>
        <v>100</v>
      </c>
    </row>
    <row r="103" spans="1:7" ht="26.25">
      <c r="A103" s="19" t="s">
        <v>119</v>
      </c>
      <c r="B103" s="8" t="s">
        <v>78</v>
      </c>
      <c r="C103" s="2">
        <v>11546500</v>
      </c>
      <c r="D103" s="4">
        <f t="shared" si="3"/>
        <v>11546.5</v>
      </c>
      <c r="E103" s="4">
        <v>11546500</v>
      </c>
      <c r="F103" s="4">
        <f t="shared" si="4"/>
        <v>11546.5</v>
      </c>
      <c r="G103" s="4">
        <f t="shared" si="5"/>
        <v>100</v>
      </c>
    </row>
    <row r="104" spans="1:7" ht="26.25">
      <c r="A104" s="19" t="s">
        <v>68</v>
      </c>
      <c r="B104" s="8" t="s">
        <v>215</v>
      </c>
      <c r="C104" s="2">
        <v>11546500</v>
      </c>
      <c r="D104" s="4">
        <f t="shared" si="3"/>
        <v>11546.5</v>
      </c>
      <c r="E104" s="4">
        <v>11546500</v>
      </c>
      <c r="F104" s="4">
        <f t="shared" si="4"/>
        <v>11546.5</v>
      </c>
      <c r="G104" s="4">
        <f t="shared" si="5"/>
        <v>100</v>
      </c>
    </row>
    <row r="105" spans="1:7" ht="26.25">
      <c r="A105" s="19" t="s">
        <v>272</v>
      </c>
      <c r="B105" s="8" t="s">
        <v>223</v>
      </c>
      <c r="C105" s="2">
        <v>80424765.9</v>
      </c>
      <c r="D105" s="4">
        <f t="shared" si="3"/>
        <v>80424.76590000001</v>
      </c>
      <c r="E105" s="4">
        <v>80424765.9</v>
      </c>
      <c r="F105" s="4">
        <f t="shared" si="4"/>
        <v>80424.76590000001</v>
      </c>
      <c r="G105" s="4">
        <f t="shared" si="5"/>
        <v>100</v>
      </c>
    </row>
    <row r="106" spans="1:7" ht="39">
      <c r="A106" s="19" t="s">
        <v>187</v>
      </c>
      <c r="B106" s="8" t="s">
        <v>28</v>
      </c>
      <c r="C106" s="2">
        <v>4400000</v>
      </c>
      <c r="D106" s="4">
        <f t="shared" si="3"/>
        <v>4400</v>
      </c>
      <c r="E106" s="4">
        <v>4400000</v>
      </c>
      <c r="F106" s="4">
        <f t="shared" si="4"/>
        <v>4400</v>
      </c>
      <c r="G106" s="4">
        <f t="shared" si="5"/>
        <v>100</v>
      </c>
    </row>
    <row r="107" spans="1:7" ht="51.75">
      <c r="A107" s="19" t="s">
        <v>201</v>
      </c>
      <c r="B107" s="8" t="s">
        <v>40</v>
      </c>
      <c r="C107" s="2">
        <v>4400000</v>
      </c>
      <c r="D107" s="4">
        <f t="shared" si="3"/>
        <v>4400</v>
      </c>
      <c r="E107" s="4">
        <v>4400000</v>
      </c>
      <c r="F107" s="4">
        <f t="shared" si="4"/>
        <v>4400</v>
      </c>
      <c r="G107" s="4">
        <f t="shared" si="5"/>
        <v>100</v>
      </c>
    </row>
    <row r="108" spans="1:7" ht="26.25">
      <c r="A108" s="19" t="s">
        <v>145</v>
      </c>
      <c r="B108" s="8" t="s">
        <v>131</v>
      </c>
      <c r="C108" s="2">
        <v>1384747</v>
      </c>
      <c r="D108" s="4">
        <f t="shared" si="3"/>
        <v>1384.747</v>
      </c>
      <c r="E108" s="4">
        <v>1384747</v>
      </c>
      <c r="F108" s="4">
        <f t="shared" si="4"/>
        <v>1384.747</v>
      </c>
      <c r="G108" s="4">
        <f t="shared" si="5"/>
        <v>100</v>
      </c>
    </row>
    <row r="109" spans="1:7" ht="26.25">
      <c r="A109" s="19" t="s">
        <v>221</v>
      </c>
      <c r="B109" s="8" t="s">
        <v>146</v>
      </c>
      <c r="C109" s="2">
        <v>1384747</v>
      </c>
      <c r="D109" s="4">
        <f t="shared" si="3"/>
        <v>1384.747</v>
      </c>
      <c r="E109" s="4">
        <v>1384747</v>
      </c>
      <c r="F109" s="4">
        <f t="shared" si="4"/>
        <v>1384.747</v>
      </c>
      <c r="G109" s="4">
        <f t="shared" si="5"/>
        <v>100</v>
      </c>
    </row>
    <row r="110" spans="1:7" ht="51.75">
      <c r="A110" s="19" t="s">
        <v>260</v>
      </c>
      <c r="B110" s="8" t="s">
        <v>53</v>
      </c>
      <c r="C110" s="2">
        <v>18390900</v>
      </c>
      <c r="D110" s="4">
        <f t="shared" si="3"/>
        <v>18390.9</v>
      </c>
      <c r="E110" s="4">
        <v>18390900</v>
      </c>
      <c r="F110" s="4">
        <f t="shared" si="4"/>
        <v>18390.9</v>
      </c>
      <c r="G110" s="4">
        <f t="shared" si="5"/>
        <v>100</v>
      </c>
    </row>
    <row r="111" spans="1:7" ht="39">
      <c r="A111" s="19" t="s">
        <v>236</v>
      </c>
      <c r="B111" s="8" t="s">
        <v>63</v>
      </c>
      <c r="C111" s="2">
        <v>18390900</v>
      </c>
      <c r="D111" s="4">
        <f t="shared" si="3"/>
        <v>18390.9</v>
      </c>
      <c r="E111" s="4">
        <v>18390900</v>
      </c>
      <c r="F111" s="4">
        <f t="shared" si="4"/>
        <v>18390.9</v>
      </c>
      <c r="G111" s="4">
        <f t="shared" si="5"/>
        <v>100</v>
      </c>
    </row>
    <row r="112" spans="1:7" ht="39">
      <c r="A112" s="19" t="s">
        <v>271</v>
      </c>
      <c r="B112" s="8" t="s">
        <v>134</v>
      </c>
      <c r="C112" s="2">
        <v>1589300</v>
      </c>
      <c r="D112" s="4">
        <f t="shared" si="3"/>
        <v>1589.3</v>
      </c>
      <c r="E112" s="4">
        <v>1589300</v>
      </c>
      <c r="F112" s="4">
        <f t="shared" si="4"/>
        <v>1589.3</v>
      </c>
      <c r="G112" s="4">
        <f t="shared" si="5"/>
        <v>100</v>
      </c>
    </row>
    <row r="113" spans="1:7" ht="39">
      <c r="A113" s="19" t="s">
        <v>142</v>
      </c>
      <c r="B113" s="8" t="s">
        <v>150</v>
      </c>
      <c r="C113" s="2">
        <v>1589300</v>
      </c>
      <c r="D113" s="4">
        <f t="shared" si="3"/>
        <v>1589.3</v>
      </c>
      <c r="E113" s="4">
        <v>1589300</v>
      </c>
      <c r="F113" s="4">
        <f t="shared" si="4"/>
        <v>1589.3</v>
      </c>
      <c r="G113" s="4">
        <f t="shared" si="5"/>
        <v>100</v>
      </c>
    </row>
    <row r="114" spans="1:7" ht="39">
      <c r="A114" s="19" t="s">
        <v>195</v>
      </c>
      <c r="B114" s="8" t="s">
        <v>128</v>
      </c>
      <c r="C114" s="2">
        <v>4094580</v>
      </c>
      <c r="D114" s="4">
        <f t="shared" si="3"/>
        <v>4094.58</v>
      </c>
      <c r="E114" s="4">
        <v>4094580</v>
      </c>
      <c r="F114" s="4">
        <f t="shared" si="4"/>
        <v>4094.58</v>
      </c>
      <c r="G114" s="4">
        <f t="shared" si="5"/>
        <v>100</v>
      </c>
    </row>
    <row r="115" spans="1:7" ht="51.75">
      <c r="A115" s="19" t="s">
        <v>147</v>
      </c>
      <c r="B115" s="8" t="s">
        <v>140</v>
      </c>
      <c r="C115" s="2">
        <v>4094580</v>
      </c>
      <c r="D115" s="4">
        <f t="shared" si="3"/>
        <v>4094.58</v>
      </c>
      <c r="E115" s="4">
        <v>4094580</v>
      </c>
      <c r="F115" s="4">
        <f t="shared" si="4"/>
        <v>4094.58</v>
      </c>
      <c r="G115" s="4">
        <f t="shared" si="5"/>
        <v>100</v>
      </c>
    </row>
    <row r="116" spans="1:7" ht="26.25">
      <c r="A116" s="19" t="s">
        <v>282</v>
      </c>
      <c r="B116" s="8" t="s">
        <v>37</v>
      </c>
      <c r="C116" s="2">
        <v>11837334</v>
      </c>
      <c r="D116" s="4">
        <f t="shared" si="3"/>
        <v>11837.334</v>
      </c>
      <c r="E116" s="4">
        <v>11837334</v>
      </c>
      <c r="F116" s="4">
        <f t="shared" si="4"/>
        <v>11837.334</v>
      </c>
      <c r="G116" s="4">
        <f t="shared" si="5"/>
        <v>100</v>
      </c>
    </row>
    <row r="117" spans="1:7" ht="26.25">
      <c r="A117" s="19" t="s">
        <v>18</v>
      </c>
      <c r="B117" s="8" t="s">
        <v>49</v>
      </c>
      <c r="C117" s="2">
        <v>11837334</v>
      </c>
      <c r="D117" s="4">
        <f t="shared" si="3"/>
        <v>11837.334</v>
      </c>
      <c r="E117" s="4">
        <v>11837334</v>
      </c>
      <c r="F117" s="4">
        <f t="shared" si="4"/>
        <v>11837.334</v>
      </c>
      <c r="G117" s="4">
        <f t="shared" si="5"/>
        <v>100</v>
      </c>
    </row>
    <row r="118" spans="1:7" ht="39">
      <c r="A118" s="19" t="s">
        <v>129</v>
      </c>
      <c r="B118" s="8" t="s">
        <v>184</v>
      </c>
      <c r="C118" s="2">
        <v>12696900</v>
      </c>
      <c r="D118" s="4">
        <f aca="true" t="shared" si="6" ref="D118:D153">C118/1000</f>
        <v>12696.9</v>
      </c>
      <c r="E118" s="4">
        <v>12696900</v>
      </c>
      <c r="F118" s="4">
        <f aca="true" t="shared" si="7" ref="F118:F153">E118/1000</f>
        <v>12696.9</v>
      </c>
      <c r="G118" s="4">
        <f aca="true" t="shared" si="8" ref="G118:G153">F118*100/D118</f>
        <v>100</v>
      </c>
    </row>
    <row r="119" spans="1:7" ht="39">
      <c r="A119" s="19" t="s">
        <v>205</v>
      </c>
      <c r="B119" s="8" t="s">
        <v>198</v>
      </c>
      <c r="C119" s="2">
        <v>12696900</v>
      </c>
      <c r="D119" s="4">
        <f t="shared" si="6"/>
        <v>12696.9</v>
      </c>
      <c r="E119" s="4">
        <v>12696900</v>
      </c>
      <c r="F119" s="4">
        <f t="shared" si="7"/>
        <v>12696.9</v>
      </c>
      <c r="G119" s="4">
        <f t="shared" si="8"/>
        <v>100</v>
      </c>
    </row>
    <row r="120" spans="1:7" ht="26.25">
      <c r="A120" s="19" t="s">
        <v>9</v>
      </c>
      <c r="B120" s="8" t="s">
        <v>181</v>
      </c>
      <c r="C120" s="2">
        <v>13907500</v>
      </c>
      <c r="D120" s="4">
        <f t="shared" si="6"/>
        <v>13907.5</v>
      </c>
      <c r="E120" s="4">
        <v>13907500</v>
      </c>
      <c r="F120" s="4">
        <f t="shared" si="7"/>
        <v>13907.5</v>
      </c>
      <c r="G120" s="4">
        <f t="shared" si="8"/>
        <v>100</v>
      </c>
    </row>
    <row r="121" spans="1:7" ht="39">
      <c r="A121" s="19" t="s">
        <v>172</v>
      </c>
      <c r="B121" s="8" t="s">
        <v>194</v>
      </c>
      <c r="C121" s="2">
        <v>13907500</v>
      </c>
      <c r="D121" s="4">
        <f t="shared" si="6"/>
        <v>13907.5</v>
      </c>
      <c r="E121" s="4">
        <v>13907500</v>
      </c>
      <c r="F121" s="4">
        <f t="shared" si="7"/>
        <v>13907.5</v>
      </c>
      <c r="G121" s="4">
        <f t="shared" si="8"/>
        <v>100</v>
      </c>
    </row>
    <row r="122" spans="1:7" ht="15">
      <c r="A122" s="19" t="s">
        <v>193</v>
      </c>
      <c r="B122" s="8" t="s">
        <v>235</v>
      </c>
      <c r="C122" s="2">
        <v>12123504.9</v>
      </c>
      <c r="D122" s="4">
        <f t="shared" si="6"/>
        <v>12123.5049</v>
      </c>
      <c r="E122" s="4">
        <v>12123504.9</v>
      </c>
      <c r="F122" s="4">
        <f t="shared" si="7"/>
        <v>12123.5049</v>
      </c>
      <c r="G122" s="4">
        <f t="shared" si="8"/>
        <v>100</v>
      </c>
    </row>
    <row r="123" spans="1:7" ht="15">
      <c r="A123" s="19" t="s">
        <v>267</v>
      </c>
      <c r="B123" s="8" t="s">
        <v>250</v>
      </c>
      <c r="C123" s="2">
        <v>12123504.9</v>
      </c>
      <c r="D123" s="4">
        <f t="shared" si="6"/>
        <v>12123.5049</v>
      </c>
      <c r="E123" s="4">
        <v>12123504.9</v>
      </c>
      <c r="F123" s="4">
        <f t="shared" si="7"/>
        <v>12123.5049</v>
      </c>
      <c r="G123" s="4">
        <f t="shared" si="8"/>
        <v>100</v>
      </c>
    </row>
    <row r="124" spans="1:7" ht="26.25">
      <c r="A124" s="19" t="s">
        <v>22</v>
      </c>
      <c r="B124" s="8" t="s">
        <v>0</v>
      </c>
      <c r="C124" s="2">
        <v>188953930.28</v>
      </c>
      <c r="D124" s="4">
        <f t="shared" si="6"/>
        <v>188953.93028</v>
      </c>
      <c r="E124" s="4">
        <v>188561430.28</v>
      </c>
      <c r="F124" s="4">
        <f t="shared" si="7"/>
        <v>188561.43028</v>
      </c>
      <c r="G124" s="4">
        <f t="shared" si="8"/>
        <v>99.79227740888037</v>
      </c>
    </row>
    <row r="125" spans="1:7" ht="39">
      <c r="A125" s="19" t="s">
        <v>220</v>
      </c>
      <c r="B125" s="8" t="s">
        <v>11</v>
      </c>
      <c r="C125" s="2">
        <v>531900</v>
      </c>
      <c r="D125" s="4">
        <f t="shared" si="6"/>
        <v>531.9</v>
      </c>
      <c r="E125" s="4">
        <v>531900</v>
      </c>
      <c r="F125" s="4">
        <f t="shared" si="7"/>
        <v>531.9</v>
      </c>
      <c r="G125" s="4">
        <f t="shared" si="8"/>
        <v>100</v>
      </c>
    </row>
    <row r="126" spans="1:7" ht="39">
      <c r="A126" s="19" t="s">
        <v>133</v>
      </c>
      <c r="B126" s="8" t="s">
        <v>23</v>
      </c>
      <c r="C126" s="2">
        <v>531900</v>
      </c>
      <c r="D126" s="4">
        <f t="shared" si="6"/>
        <v>531.9</v>
      </c>
      <c r="E126" s="4">
        <v>531900</v>
      </c>
      <c r="F126" s="4">
        <f t="shared" si="7"/>
        <v>531.9</v>
      </c>
      <c r="G126" s="4">
        <f t="shared" si="8"/>
        <v>100</v>
      </c>
    </row>
    <row r="127" spans="1:7" ht="39">
      <c r="A127" s="19" t="s">
        <v>8</v>
      </c>
      <c r="B127" s="8" t="s">
        <v>217</v>
      </c>
      <c r="C127" s="2">
        <v>2650000</v>
      </c>
      <c r="D127" s="4">
        <f t="shared" si="6"/>
        <v>2650</v>
      </c>
      <c r="E127" s="4">
        <v>2650000</v>
      </c>
      <c r="F127" s="4">
        <f t="shared" si="7"/>
        <v>2650</v>
      </c>
      <c r="G127" s="4">
        <f t="shared" si="8"/>
        <v>100</v>
      </c>
    </row>
    <row r="128" spans="1:7" ht="39">
      <c r="A128" s="19" t="s">
        <v>117</v>
      </c>
      <c r="B128" s="8" t="s">
        <v>229</v>
      </c>
      <c r="C128" s="2">
        <v>2650000</v>
      </c>
      <c r="D128" s="4">
        <f t="shared" si="6"/>
        <v>2650</v>
      </c>
      <c r="E128" s="4">
        <v>2650000</v>
      </c>
      <c r="F128" s="4">
        <f t="shared" si="7"/>
        <v>2650</v>
      </c>
      <c r="G128" s="4">
        <f t="shared" si="8"/>
        <v>100</v>
      </c>
    </row>
    <row r="129" spans="1:7" ht="39">
      <c r="A129" s="19" t="s">
        <v>35</v>
      </c>
      <c r="B129" s="8" t="s">
        <v>143</v>
      </c>
      <c r="C129" s="2">
        <v>170305584.03</v>
      </c>
      <c r="D129" s="4">
        <f t="shared" si="6"/>
        <v>170305.58403</v>
      </c>
      <c r="E129" s="4">
        <v>170305584.03</v>
      </c>
      <c r="F129" s="4">
        <f t="shared" si="7"/>
        <v>170305.58403</v>
      </c>
      <c r="G129" s="4">
        <f t="shared" si="8"/>
        <v>100</v>
      </c>
    </row>
    <row r="130" spans="1:7" ht="39">
      <c r="A130" s="19" t="s">
        <v>132</v>
      </c>
      <c r="B130" s="8" t="s">
        <v>160</v>
      </c>
      <c r="C130" s="2">
        <v>170305584.03</v>
      </c>
      <c r="D130" s="4">
        <f t="shared" si="6"/>
        <v>170305.58403</v>
      </c>
      <c r="E130" s="4">
        <v>170305584.03</v>
      </c>
      <c r="F130" s="4">
        <f t="shared" si="7"/>
        <v>170305.58403</v>
      </c>
      <c r="G130" s="4">
        <f t="shared" si="8"/>
        <v>100</v>
      </c>
    </row>
    <row r="131" spans="1:7" ht="64.5">
      <c r="A131" s="19" t="s">
        <v>102</v>
      </c>
      <c r="B131" s="8" t="s">
        <v>210</v>
      </c>
      <c r="C131" s="2">
        <v>1683066</v>
      </c>
      <c r="D131" s="4">
        <f t="shared" si="6"/>
        <v>1683.066</v>
      </c>
      <c r="E131" s="4">
        <v>1683066</v>
      </c>
      <c r="F131" s="4">
        <f t="shared" si="7"/>
        <v>1683.066</v>
      </c>
      <c r="G131" s="4">
        <f t="shared" si="8"/>
        <v>100</v>
      </c>
    </row>
    <row r="132" spans="1:7" ht="64.5">
      <c r="A132" s="19" t="s">
        <v>111</v>
      </c>
      <c r="B132" s="8" t="s">
        <v>222</v>
      </c>
      <c r="C132" s="2">
        <v>1683066</v>
      </c>
      <c r="D132" s="4">
        <f t="shared" si="6"/>
        <v>1683.066</v>
      </c>
      <c r="E132" s="4">
        <v>1683066</v>
      </c>
      <c r="F132" s="4">
        <f t="shared" si="7"/>
        <v>1683.066</v>
      </c>
      <c r="G132" s="4">
        <f t="shared" si="8"/>
        <v>100</v>
      </c>
    </row>
    <row r="133" spans="1:7" ht="51.75">
      <c r="A133" s="19" t="s">
        <v>226</v>
      </c>
      <c r="B133" s="8" t="s">
        <v>79</v>
      </c>
      <c r="C133" s="2">
        <v>7581700.25</v>
      </c>
      <c r="D133" s="4">
        <f t="shared" si="6"/>
        <v>7581.70025</v>
      </c>
      <c r="E133" s="4">
        <v>7581700.25</v>
      </c>
      <c r="F133" s="4">
        <f t="shared" si="7"/>
        <v>7581.70025</v>
      </c>
      <c r="G133" s="4">
        <f t="shared" si="8"/>
        <v>100</v>
      </c>
    </row>
    <row r="134" spans="1:7" ht="51.75">
      <c r="A134" s="19" t="s">
        <v>36</v>
      </c>
      <c r="B134" s="8" t="s">
        <v>88</v>
      </c>
      <c r="C134" s="2">
        <v>7581700.25</v>
      </c>
      <c r="D134" s="4">
        <f t="shared" si="6"/>
        <v>7581.70025</v>
      </c>
      <c r="E134" s="4">
        <v>7581700.25</v>
      </c>
      <c r="F134" s="4">
        <f t="shared" si="7"/>
        <v>7581.70025</v>
      </c>
      <c r="G134" s="4">
        <f t="shared" si="8"/>
        <v>100</v>
      </c>
    </row>
    <row r="135" spans="1:7" ht="77.25">
      <c r="A135" s="19" t="s">
        <v>258</v>
      </c>
      <c r="B135" s="8" t="s">
        <v>135</v>
      </c>
      <c r="C135" s="2">
        <v>1390000</v>
      </c>
      <c r="D135" s="4">
        <f t="shared" si="6"/>
        <v>1390</v>
      </c>
      <c r="E135" s="4">
        <v>997500</v>
      </c>
      <c r="F135" s="4">
        <f t="shared" si="7"/>
        <v>997.5</v>
      </c>
      <c r="G135" s="4">
        <f t="shared" si="8"/>
        <v>71.76258992805755</v>
      </c>
    </row>
    <row r="136" spans="1:7" ht="64.5">
      <c r="A136" s="19" t="s">
        <v>115</v>
      </c>
      <c r="B136" s="8" t="s">
        <v>151</v>
      </c>
      <c r="C136" s="2">
        <v>1390000</v>
      </c>
      <c r="D136" s="4">
        <f t="shared" si="6"/>
        <v>1390</v>
      </c>
      <c r="E136" s="4">
        <v>997500</v>
      </c>
      <c r="F136" s="4">
        <f t="shared" si="7"/>
        <v>997.5</v>
      </c>
      <c r="G136" s="4">
        <f t="shared" si="8"/>
        <v>71.76258992805755</v>
      </c>
    </row>
    <row r="137" spans="1:7" ht="26.25">
      <c r="A137" s="19" t="s">
        <v>190</v>
      </c>
      <c r="B137" s="8" t="s">
        <v>103</v>
      </c>
      <c r="C137" s="2">
        <v>1868680</v>
      </c>
      <c r="D137" s="4">
        <f t="shared" si="6"/>
        <v>1868.68</v>
      </c>
      <c r="E137" s="4">
        <v>1868680</v>
      </c>
      <c r="F137" s="4">
        <f t="shared" si="7"/>
        <v>1868.68</v>
      </c>
      <c r="G137" s="4">
        <f t="shared" si="8"/>
        <v>100</v>
      </c>
    </row>
    <row r="138" spans="1:7" ht="26.25">
      <c r="A138" s="19" t="s">
        <v>48</v>
      </c>
      <c r="B138" s="8" t="s">
        <v>116</v>
      </c>
      <c r="C138" s="2">
        <v>1868680</v>
      </c>
      <c r="D138" s="4">
        <f t="shared" si="6"/>
        <v>1868.68</v>
      </c>
      <c r="E138" s="4">
        <v>1868680</v>
      </c>
      <c r="F138" s="4">
        <f t="shared" si="7"/>
        <v>1868.68</v>
      </c>
      <c r="G138" s="4">
        <f t="shared" si="8"/>
        <v>100</v>
      </c>
    </row>
    <row r="139" spans="1:7" ht="77.25">
      <c r="A139" s="19" t="s">
        <v>255</v>
      </c>
      <c r="B139" s="8" t="s">
        <v>46</v>
      </c>
      <c r="C139" s="2">
        <v>1177200</v>
      </c>
      <c r="D139" s="4">
        <f t="shared" si="6"/>
        <v>1177.2</v>
      </c>
      <c r="E139" s="4">
        <v>1177200</v>
      </c>
      <c r="F139" s="4">
        <f t="shared" si="7"/>
        <v>1177.2</v>
      </c>
      <c r="G139" s="4">
        <f t="shared" si="8"/>
        <v>100</v>
      </c>
    </row>
    <row r="140" spans="1:7" ht="90">
      <c r="A140" s="19" t="s">
        <v>153</v>
      </c>
      <c r="B140" s="8" t="s">
        <v>56</v>
      </c>
      <c r="C140" s="2">
        <v>1177200</v>
      </c>
      <c r="D140" s="4">
        <f t="shared" si="6"/>
        <v>1177.2</v>
      </c>
      <c r="E140" s="4">
        <v>1177200</v>
      </c>
      <c r="F140" s="4">
        <f t="shared" si="7"/>
        <v>1177.2</v>
      </c>
      <c r="G140" s="4">
        <f t="shared" si="8"/>
        <v>100</v>
      </c>
    </row>
    <row r="141" spans="1:7" ht="64.5">
      <c r="A141" s="19" t="s">
        <v>104</v>
      </c>
      <c r="B141" s="8" t="s">
        <v>69</v>
      </c>
      <c r="C141" s="2">
        <v>1765800</v>
      </c>
      <c r="D141" s="4">
        <f t="shared" si="6"/>
        <v>1765.8</v>
      </c>
      <c r="E141" s="4">
        <v>1765800</v>
      </c>
      <c r="F141" s="4">
        <f t="shared" si="7"/>
        <v>1765.8</v>
      </c>
      <c r="G141" s="4">
        <f t="shared" si="8"/>
        <v>100</v>
      </c>
    </row>
    <row r="142" spans="1:7" ht="77.25">
      <c r="A142" s="19" t="s">
        <v>155</v>
      </c>
      <c r="B142" s="8" t="s">
        <v>83</v>
      </c>
      <c r="C142" s="2">
        <v>1765800</v>
      </c>
      <c r="D142" s="4">
        <f t="shared" si="6"/>
        <v>1765.8</v>
      </c>
      <c r="E142" s="4">
        <v>1765800</v>
      </c>
      <c r="F142" s="4">
        <f t="shared" si="7"/>
        <v>1765.8</v>
      </c>
      <c r="G142" s="4">
        <f t="shared" si="8"/>
        <v>100</v>
      </c>
    </row>
    <row r="143" spans="1:7" ht="15">
      <c r="A143" s="19" t="s">
        <v>180</v>
      </c>
      <c r="B143" s="8" t="s">
        <v>252</v>
      </c>
      <c r="C143" s="2">
        <v>5787717.85</v>
      </c>
      <c r="D143" s="4">
        <f t="shared" si="6"/>
        <v>5787.71785</v>
      </c>
      <c r="E143" s="4">
        <v>5787717.85</v>
      </c>
      <c r="F143" s="4">
        <f t="shared" si="7"/>
        <v>5787.71785</v>
      </c>
      <c r="G143" s="4">
        <f t="shared" si="8"/>
        <v>100</v>
      </c>
    </row>
    <row r="144" spans="1:7" ht="51.75">
      <c r="A144" s="19" t="s">
        <v>261</v>
      </c>
      <c r="B144" s="8" t="s">
        <v>80</v>
      </c>
      <c r="C144" s="2">
        <v>5448059.15</v>
      </c>
      <c r="D144" s="4">
        <f t="shared" si="6"/>
        <v>5448.05915</v>
      </c>
      <c r="E144" s="4">
        <v>5448059.15</v>
      </c>
      <c r="F144" s="4">
        <f t="shared" si="7"/>
        <v>5448.05915</v>
      </c>
      <c r="G144" s="4">
        <f t="shared" si="8"/>
        <v>100</v>
      </c>
    </row>
    <row r="145" spans="1:7" ht="64.5">
      <c r="A145" s="19" t="s">
        <v>203</v>
      </c>
      <c r="B145" s="8" t="s">
        <v>89</v>
      </c>
      <c r="C145" s="2">
        <v>5448059.15</v>
      </c>
      <c r="D145" s="4">
        <f t="shared" si="6"/>
        <v>5448.05915</v>
      </c>
      <c r="E145" s="4">
        <v>5448059.15</v>
      </c>
      <c r="F145" s="4">
        <f t="shared" si="7"/>
        <v>5448.05915</v>
      </c>
      <c r="G145" s="4">
        <f t="shared" si="8"/>
        <v>100</v>
      </c>
    </row>
    <row r="146" spans="1:7" ht="39">
      <c r="A146" s="19" t="s">
        <v>209</v>
      </c>
      <c r="B146" s="8" t="s">
        <v>91</v>
      </c>
      <c r="C146" s="2">
        <v>339658.7</v>
      </c>
      <c r="D146" s="4">
        <f t="shared" si="6"/>
        <v>339.6587</v>
      </c>
      <c r="E146" s="4">
        <v>339658.7</v>
      </c>
      <c r="F146" s="4">
        <f t="shared" si="7"/>
        <v>339.6587</v>
      </c>
      <c r="G146" s="4">
        <f t="shared" si="8"/>
        <v>100</v>
      </c>
    </row>
    <row r="147" spans="1:7" ht="51.75">
      <c r="A147" s="19" t="s">
        <v>87</v>
      </c>
      <c r="B147" s="8" t="s">
        <v>227</v>
      </c>
      <c r="C147" s="2">
        <v>339658.7</v>
      </c>
      <c r="D147" s="4">
        <f t="shared" si="6"/>
        <v>339.6587</v>
      </c>
      <c r="E147" s="4">
        <v>339658.7</v>
      </c>
      <c r="F147" s="4">
        <f t="shared" si="7"/>
        <v>339.6587</v>
      </c>
      <c r="G147" s="4">
        <f t="shared" si="8"/>
        <v>100</v>
      </c>
    </row>
    <row r="148" spans="1:7" ht="90">
      <c r="A148" s="19" t="s">
        <v>166</v>
      </c>
      <c r="B148" s="8" t="s">
        <v>179</v>
      </c>
      <c r="C148" s="2">
        <v>1520</v>
      </c>
      <c r="D148" s="4">
        <f t="shared" si="6"/>
        <v>1.52</v>
      </c>
      <c r="E148" s="4">
        <v>1520</v>
      </c>
      <c r="F148" s="4">
        <f t="shared" si="7"/>
        <v>1.52</v>
      </c>
      <c r="G148" s="4">
        <f t="shared" si="8"/>
        <v>100</v>
      </c>
    </row>
    <row r="149" spans="1:7" ht="64.5">
      <c r="A149" s="19" t="s">
        <v>281</v>
      </c>
      <c r="B149" s="8" t="s">
        <v>93</v>
      </c>
      <c r="C149" s="2">
        <v>1520</v>
      </c>
      <c r="D149" s="4">
        <f t="shared" si="6"/>
        <v>1.52</v>
      </c>
      <c r="E149" s="4">
        <v>1520</v>
      </c>
      <c r="F149" s="4">
        <f t="shared" si="7"/>
        <v>1.52</v>
      </c>
      <c r="G149" s="4">
        <f t="shared" si="8"/>
        <v>100</v>
      </c>
    </row>
    <row r="150" spans="1:7" ht="51.75">
      <c r="A150" s="19" t="s">
        <v>189</v>
      </c>
      <c r="B150" s="8" t="s">
        <v>125</v>
      </c>
      <c r="C150" s="2">
        <v>1520</v>
      </c>
      <c r="D150" s="4">
        <f t="shared" si="6"/>
        <v>1.52</v>
      </c>
      <c r="E150" s="4">
        <v>1520</v>
      </c>
      <c r="F150" s="4">
        <f t="shared" si="7"/>
        <v>1.52</v>
      </c>
      <c r="G150" s="4">
        <f t="shared" si="8"/>
        <v>100</v>
      </c>
    </row>
    <row r="151" spans="1:7" ht="51.75">
      <c r="A151" s="19" t="s">
        <v>107</v>
      </c>
      <c r="B151" s="8" t="s">
        <v>266</v>
      </c>
      <c r="C151" s="2">
        <v>1520</v>
      </c>
      <c r="D151" s="4">
        <f t="shared" si="6"/>
        <v>1.52</v>
      </c>
      <c r="E151" s="4">
        <v>1520</v>
      </c>
      <c r="F151" s="4">
        <f t="shared" si="7"/>
        <v>1.52</v>
      </c>
      <c r="G151" s="4">
        <f t="shared" si="8"/>
        <v>100</v>
      </c>
    </row>
    <row r="152" spans="1:7" ht="39">
      <c r="A152" s="19" t="s">
        <v>64</v>
      </c>
      <c r="B152" s="8" t="s">
        <v>96</v>
      </c>
      <c r="C152" s="2">
        <v>-755816.52</v>
      </c>
      <c r="D152" s="4">
        <f t="shared" si="6"/>
        <v>-755.81652</v>
      </c>
      <c r="E152" s="4">
        <v>-755816.52</v>
      </c>
      <c r="F152" s="4">
        <f t="shared" si="7"/>
        <v>-755.81652</v>
      </c>
      <c r="G152" s="3">
        <f t="shared" si="8"/>
        <v>100</v>
      </c>
    </row>
    <row r="153" spans="1:7" ht="51.75">
      <c r="A153" s="19" t="s">
        <v>279</v>
      </c>
      <c r="B153" s="8" t="s">
        <v>174</v>
      </c>
      <c r="C153" s="2">
        <v>-755816.52</v>
      </c>
      <c r="D153" s="4">
        <f t="shared" si="6"/>
        <v>-755.81652</v>
      </c>
      <c r="E153" s="4">
        <v>-755816.52</v>
      </c>
      <c r="F153" s="4">
        <f t="shared" si="7"/>
        <v>-755.81652</v>
      </c>
      <c r="G153" s="3">
        <f t="shared" si="8"/>
        <v>100</v>
      </c>
    </row>
  </sheetData>
  <sheetProtection/>
  <mergeCells count="3">
    <mergeCell ref="D2:G3"/>
    <mergeCell ref="A4:G4"/>
    <mergeCell ref="A5:G6"/>
  </mergeCells>
  <printOptions/>
  <pageMargins left="0.9055118110236221" right="0" top="0" bottom="0" header="0" footer="0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Фин-отдел</dc:creator>
  <cp:keywords/>
  <dc:description/>
  <cp:lastModifiedBy>finOtdeL</cp:lastModifiedBy>
  <cp:lastPrinted>2014-06-30T08:47:01Z</cp:lastPrinted>
  <dcterms:created xsi:type="dcterms:W3CDTF">2014-03-14T04:40:44Z</dcterms:created>
  <dcterms:modified xsi:type="dcterms:W3CDTF">2014-06-30T08:47:09Z</dcterms:modified>
  <cp:category/>
  <cp:version/>
  <cp:contentType/>
  <cp:contentStatus/>
</cp:coreProperties>
</file>